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xr:revisionPtr revIDLastSave="0" documentId="13_ncr:1_{B4907C41-0823-4D19-BB8B-8440AA0A5684}" xr6:coauthVersionLast="47" xr6:coauthVersionMax="47" xr10:uidLastSave="{00000000-0000-0000-0000-000000000000}"/>
  <bookViews>
    <workbookView xWindow="-120" yWindow="-120" windowWidth="29040" windowHeight="17640" activeTab="1" xr2:uid="{00000000-000D-0000-FFFF-FFFF00000000}"/>
  </bookViews>
  <sheets>
    <sheet name="Definice_Legenda" sheetId="118" r:id="rId1"/>
    <sheet name="OBSAH" sheetId="60" r:id="rId2"/>
    <sheet name="PŘÍLOHA I" sheetId="7" r:id="rId3"/>
    <sheet name="EU OV1" sheetId="1" r:id="rId4"/>
    <sheet name="EU KM1" sheetId="2" r:id="rId5"/>
    <sheet name="EU INS1" sheetId="3" r:id="rId6"/>
    <sheet name="EU INS2" sheetId="5" r:id="rId7"/>
    <sheet name="EU OVC" sheetId="6" r:id="rId8"/>
    <sheet name="PŘÍLOHA III" sheetId="8" r:id="rId9"/>
    <sheet name="EU OVA" sheetId="9" r:id="rId10"/>
    <sheet name="EU OVB" sheetId="10" r:id="rId11"/>
    <sheet name="PŘÍLOHA V" sheetId="11" r:id="rId12"/>
    <sheet name="EU LI1 " sheetId="12" r:id="rId13"/>
    <sheet name="EU LI2" sheetId="13" r:id="rId14"/>
    <sheet name=" EU LI3" sheetId="14" r:id="rId15"/>
    <sheet name="EU LIA" sheetId="15" r:id="rId16"/>
    <sheet name="EU LIB" sheetId="17" r:id="rId17"/>
    <sheet name="EU PV1" sheetId="18" r:id="rId18"/>
    <sheet name="PŘÍLOHA VII" sheetId="19" r:id="rId19"/>
    <sheet name="EU CC1" sheetId="20" r:id="rId20"/>
    <sheet name="EU CC2 " sheetId="21" r:id="rId21"/>
    <sheet name="EU CCA  " sheetId="22" r:id="rId22"/>
    <sheet name="PŘÍLOHA IX" sheetId="23" r:id="rId23"/>
    <sheet name="EU CCyB1" sheetId="24" r:id="rId24"/>
    <sheet name="EU CCyB2" sheetId="25" r:id="rId25"/>
    <sheet name="PŘÍLOHA XI" sheetId="27" r:id="rId26"/>
    <sheet name="EU LR1 – LRSum" sheetId="28" r:id="rId27"/>
    <sheet name="EU LR2 – LRCom" sheetId="29" r:id="rId28"/>
    <sheet name="EU LR3 – LRSpl" sheetId="30" r:id="rId29"/>
    <sheet name="EU LRA" sheetId="31" r:id="rId30"/>
    <sheet name="PŘÍLOHA XIII" sheetId="33" r:id="rId31"/>
    <sheet name="EU LIQA" sheetId="34" r:id="rId32"/>
    <sheet name="EU LIQ1" sheetId="35" r:id="rId33"/>
    <sheet name="EU LIQB" sheetId="36" r:id="rId34"/>
    <sheet name="EU LIQ2" sheetId="37" r:id="rId35"/>
    <sheet name="PŘÍLOHA XV" sheetId="38" r:id="rId36"/>
    <sheet name="EU CRA" sheetId="39" r:id="rId37"/>
    <sheet name="EU CRB" sheetId="40" r:id="rId38"/>
    <sheet name="EU CR1" sheetId="41" r:id="rId39"/>
    <sheet name="EU CR1-A" sheetId="42" r:id="rId40"/>
    <sheet name="EU CR2" sheetId="43" r:id="rId41"/>
    <sheet name="EU CR2a" sheetId="44" r:id="rId42"/>
    <sheet name="EU CQ1" sheetId="45" r:id="rId43"/>
    <sheet name="EU CQ2" sheetId="46" r:id="rId44"/>
    <sheet name="EU CQ3" sheetId="47" r:id="rId45"/>
    <sheet name="EU CQ4" sheetId="48" r:id="rId46"/>
    <sheet name=" EU CQ5" sheetId="49" r:id="rId47"/>
    <sheet name="EU CQ6" sheetId="50" r:id="rId48"/>
    <sheet name="EU CQ7" sheetId="51" r:id="rId49"/>
    <sheet name="EU CQ8" sheetId="52" r:id="rId50"/>
    <sheet name="PŘÍLOHA XVII" sheetId="53" r:id="rId51"/>
    <sheet name="EU CRC" sheetId="54" r:id="rId52"/>
    <sheet name="EU CR3" sheetId="55" r:id="rId53"/>
    <sheet name="PŘÍLOHA XIX" sheetId="56" r:id="rId54"/>
    <sheet name="EU CRD" sheetId="57" r:id="rId55"/>
    <sheet name="EU CR4" sheetId="58" r:id="rId56"/>
    <sheet name="EU CR5" sheetId="59" r:id="rId57"/>
    <sheet name="PŘÍLOHA XXI" sheetId="77" r:id="rId58"/>
    <sheet name="EU CRE" sheetId="78" r:id="rId59"/>
    <sheet name="EU CR6" sheetId="79" r:id="rId60"/>
    <sheet name="EU CR6-A" sheetId="80" r:id="rId61"/>
    <sheet name="EU CR7" sheetId="81" r:id="rId62"/>
    <sheet name="EU CR7-A" sheetId="82" r:id="rId63"/>
    <sheet name="EU CR8" sheetId="83" r:id="rId64"/>
    <sheet name="EU CR9" sheetId="84" r:id="rId65"/>
    <sheet name="EU CR9.1" sheetId="85" r:id="rId66"/>
    <sheet name="PŘÍLOHA XXIII" sheetId="86" r:id="rId67"/>
    <sheet name="EU CR10 " sheetId="87" r:id="rId68"/>
    <sheet name="PŘÍLOHA XXV" sheetId="88" r:id="rId69"/>
    <sheet name="EU CCRA" sheetId="89" r:id="rId70"/>
    <sheet name="EU CCR1" sheetId="90" r:id="rId71"/>
    <sheet name="EU CCR2" sheetId="91" r:id="rId72"/>
    <sheet name="EU CCR3" sheetId="92" r:id="rId73"/>
    <sheet name="EU CCR4" sheetId="93" r:id="rId74"/>
    <sheet name="EU CCR5" sheetId="94" r:id="rId75"/>
    <sheet name="EU CCR6" sheetId="95" r:id="rId76"/>
    <sheet name="EU CCR7" sheetId="96" r:id="rId77"/>
    <sheet name="EU CCR8" sheetId="97" r:id="rId78"/>
    <sheet name="PŘÍLOHA XXVII" sheetId="98" r:id="rId79"/>
    <sheet name="EU SECA" sheetId="100" r:id="rId80"/>
    <sheet name="EU SEC1" sheetId="101" r:id="rId81"/>
    <sheet name="EU SEC2" sheetId="102" r:id="rId82"/>
    <sheet name="EU SEC3" sheetId="103" r:id="rId83"/>
    <sheet name="EU SEC4" sheetId="104" r:id="rId84"/>
    <sheet name="EU SEC5" sheetId="105" r:id="rId85"/>
    <sheet name="PŘÍLOHA XXIX" sheetId="106" r:id="rId86"/>
    <sheet name="EU MRA" sheetId="107" r:id="rId87"/>
    <sheet name="EU MR1" sheetId="108" r:id="rId88"/>
    <sheet name="EU MRB" sheetId="109" r:id="rId89"/>
    <sheet name="EU MR2-A" sheetId="110" r:id="rId90"/>
    <sheet name="EU MR2-B" sheetId="111" r:id="rId91"/>
    <sheet name="EU MR3" sheetId="112" r:id="rId92"/>
    <sheet name="EU MR4" sheetId="113" r:id="rId93"/>
    <sheet name="PŘÍLOHA XXXI" sheetId="62" r:id="rId94"/>
    <sheet name="EU ORA" sheetId="63" r:id="rId95"/>
    <sheet name="EU OR1" sheetId="64" r:id="rId96"/>
    <sheet name="PŘÍLOHA XXXIII" sheetId="65" r:id="rId97"/>
    <sheet name="EU REMA" sheetId="66" r:id="rId98"/>
    <sheet name="EU REM1" sheetId="67" r:id="rId99"/>
    <sheet name="EU REM2" sheetId="68" r:id="rId100"/>
    <sheet name="EU REM3" sheetId="69" r:id="rId101"/>
    <sheet name="EU REM4" sheetId="70" r:id="rId102"/>
    <sheet name="EU REM5" sheetId="71" r:id="rId103"/>
    <sheet name="PŘÍLOHA XXXV" sheetId="72" r:id="rId104"/>
    <sheet name="EU AE1" sheetId="73" r:id="rId105"/>
    <sheet name="EU AE2" sheetId="74" r:id="rId106"/>
    <sheet name=" EU AE3" sheetId="75" r:id="rId107"/>
    <sheet name="EU AE4" sheetId="76" r:id="rId108"/>
    <sheet name="EBA_GL_2018_01" sheetId="117" r:id="rId109"/>
    <sheet name="IFRS9 (468)" sheetId="116" r:id="rId110"/>
  </sheets>
  <definedNames>
    <definedName name="_xlnm._FilterDatabase" localSheetId="1" hidden="1">OBSAH!$B$6:$P$116</definedName>
    <definedName name="_ftn1" localSheetId="87">'EU MR1'!$G$13</definedName>
    <definedName name="_ftnref1" localSheetId="87">'EU MR1'!$G$10</definedName>
    <definedName name="_Toc483499698" localSheetId="12">'EU LI1 '!$C$3</definedName>
    <definedName name="_Toc483499734" localSheetId="91">'EU MR3'!#REF!</definedName>
    <definedName name="_Toc483499735" localSheetId="92">'EU MR4'!#REF!</definedName>
    <definedName name="_Toc510626265" localSheetId="108">EBA_GL_2018_01!#REF!</definedName>
    <definedName name="_Toc510626265" localSheetId="2">'PŘÍLOHA I'!#REF!</definedName>
    <definedName name="_Toc510626265" localSheetId="8">'PŘÍLOHA III'!#REF!</definedName>
    <definedName name="_Toc510626265" localSheetId="22">'PŘÍLOHA IX'!#REF!</definedName>
    <definedName name="_Toc510626265" localSheetId="11">'PŘÍLOHA V'!#REF!</definedName>
    <definedName name="_Toc510626265" localSheetId="18">'PŘÍLOHA VII'!#REF!</definedName>
    <definedName name="_Toc510626265" localSheetId="25">'PŘÍLOHA XI'!#REF!</definedName>
    <definedName name="_Toc510626265" localSheetId="30">'PŘÍLOHA XIII'!#REF!</definedName>
    <definedName name="_Toc510626265" localSheetId="53">'PŘÍLOHA XIX'!#REF!</definedName>
    <definedName name="_Toc510626265" localSheetId="35">'PŘÍLOHA XV'!#REF!</definedName>
    <definedName name="_Toc510626265" localSheetId="50">'PŘÍLOHA XVII'!#REF!</definedName>
    <definedName name="_Toc510626265" localSheetId="57">'PŘÍLOHA XXI'!#REF!</definedName>
    <definedName name="_Toc510626265" localSheetId="66">'PŘÍLOHA XXIII'!#REF!</definedName>
    <definedName name="_Toc510626265" localSheetId="85">'PŘÍLOHA XXIX'!#REF!</definedName>
    <definedName name="_Toc510626265" localSheetId="68">'PŘÍLOHA XXV'!#REF!</definedName>
    <definedName name="_Toc510626265" localSheetId="78">'PŘÍLOHA XXVII'!#REF!</definedName>
    <definedName name="_Toc510626265" localSheetId="93">'PŘÍLOHA XXXI'!#REF!</definedName>
    <definedName name="_Toc510626265" localSheetId="96">'PŘÍLOHA XXXIII'!#REF!</definedName>
    <definedName name="_Toc510626265" localSheetId="103">'PŘÍLOHA XXXV'!#REF!</definedName>
    <definedName name="_Toc510626266" localSheetId="108">EBA_GL_2018_01!#REF!</definedName>
    <definedName name="_Toc510626266" localSheetId="2">'PŘÍLOHA I'!#REF!</definedName>
    <definedName name="_Toc510626266" localSheetId="8">'PŘÍLOHA III'!#REF!</definedName>
    <definedName name="_Toc510626266" localSheetId="22">'PŘÍLOHA IX'!#REF!</definedName>
    <definedName name="_Toc510626266" localSheetId="11">'PŘÍLOHA V'!#REF!</definedName>
    <definedName name="_Toc510626266" localSheetId="18">'PŘÍLOHA VII'!#REF!</definedName>
    <definedName name="_Toc510626266" localSheetId="25">'PŘÍLOHA XI'!#REF!</definedName>
    <definedName name="_Toc510626266" localSheetId="30">'PŘÍLOHA XIII'!#REF!</definedName>
    <definedName name="_Toc510626266" localSheetId="53">'PŘÍLOHA XIX'!#REF!</definedName>
    <definedName name="_Toc510626266" localSheetId="35">'PŘÍLOHA XV'!#REF!</definedName>
    <definedName name="_Toc510626266" localSheetId="50">'PŘÍLOHA XVII'!#REF!</definedName>
    <definedName name="_Toc510626266" localSheetId="57">'PŘÍLOHA XXI'!#REF!</definedName>
    <definedName name="_Toc510626266" localSheetId="66">'PŘÍLOHA XXIII'!#REF!</definedName>
    <definedName name="_Toc510626266" localSheetId="85">'PŘÍLOHA XXIX'!#REF!</definedName>
    <definedName name="_Toc510626266" localSheetId="68">'PŘÍLOHA XXV'!#REF!</definedName>
    <definedName name="_Toc510626266" localSheetId="78">'PŘÍLOHA XXVII'!#REF!</definedName>
    <definedName name="_Toc510626266" localSheetId="93">'PŘÍLOHA XXXI'!#REF!</definedName>
    <definedName name="_Toc510626266" localSheetId="96">'PŘÍLOHA XXXIII'!#REF!</definedName>
    <definedName name="_Toc510626266" localSheetId="103">'PŘÍLOHA XXXV'!#REF!</definedName>
    <definedName name="_Toc510626267" localSheetId="108">EBA_GL_2018_01!#REF!</definedName>
    <definedName name="_Toc510626267" localSheetId="2">'PŘÍLOHA I'!#REF!</definedName>
    <definedName name="_Toc510626267" localSheetId="8">'PŘÍLOHA III'!#REF!</definedName>
    <definedName name="_Toc510626267" localSheetId="22">'PŘÍLOHA IX'!#REF!</definedName>
    <definedName name="_Toc510626267" localSheetId="11">'PŘÍLOHA V'!#REF!</definedName>
    <definedName name="_Toc510626267" localSheetId="18">'PŘÍLOHA VII'!#REF!</definedName>
    <definedName name="_Toc510626267" localSheetId="25">'PŘÍLOHA XI'!#REF!</definedName>
    <definedName name="_Toc510626267" localSheetId="30">'PŘÍLOHA XIII'!#REF!</definedName>
    <definedName name="_Toc510626267" localSheetId="53">'PŘÍLOHA XIX'!#REF!</definedName>
    <definedName name="_Toc510626267" localSheetId="35">'PŘÍLOHA XV'!#REF!</definedName>
    <definedName name="_Toc510626267" localSheetId="50">'PŘÍLOHA XVII'!#REF!</definedName>
    <definedName name="_Toc510626267" localSheetId="57">'PŘÍLOHA XXI'!#REF!</definedName>
    <definedName name="_Toc510626267" localSheetId="66">'PŘÍLOHA XXIII'!#REF!</definedName>
    <definedName name="_Toc510626267" localSheetId="85">'PŘÍLOHA XXIX'!#REF!</definedName>
    <definedName name="_Toc510626267" localSheetId="68">'PŘÍLOHA XXV'!#REF!</definedName>
    <definedName name="_Toc510626267" localSheetId="78">'PŘÍLOHA XXVII'!#REF!</definedName>
    <definedName name="_Toc510626267" localSheetId="93">'PŘÍLOHA XXXI'!#REF!</definedName>
    <definedName name="_Toc510626267" localSheetId="96">'PŘÍLOHA XXXIII'!#REF!</definedName>
    <definedName name="_Toc510626267" localSheetId="103">'PŘÍLOHA XXXV'!#REF!</definedName>
    <definedName name="_Toc510626268" localSheetId="108">EBA_GL_2018_01!#REF!</definedName>
    <definedName name="_Toc510626268" localSheetId="2">'PŘÍLOHA I'!#REF!</definedName>
    <definedName name="_Toc510626268" localSheetId="8">'PŘÍLOHA III'!#REF!</definedName>
    <definedName name="_Toc510626268" localSheetId="22">'PŘÍLOHA IX'!#REF!</definedName>
    <definedName name="_Toc510626268" localSheetId="11">'PŘÍLOHA V'!#REF!</definedName>
    <definedName name="_Toc510626268" localSheetId="18">'PŘÍLOHA VII'!#REF!</definedName>
    <definedName name="_Toc510626268" localSheetId="25">'PŘÍLOHA XI'!#REF!</definedName>
    <definedName name="_Toc510626268" localSheetId="30">'PŘÍLOHA XIII'!#REF!</definedName>
    <definedName name="_Toc510626268" localSheetId="53">'PŘÍLOHA XIX'!#REF!</definedName>
    <definedName name="_Toc510626268" localSheetId="35">'PŘÍLOHA XV'!#REF!</definedName>
    <definedName name="_Toc510626268" localSheetId="50">'PŘÍLOHA XVII'!#REF!</definedName>
    <definedName name="_Toc510626268" localSheetId="57">'PŘÍLOHA XXI'!#REF!</definedName>
    <definedName name="_Toc510626268" localSheetId="66">'PŘÍLOHA XXIII'!#REF!</definedName>
    <definedName name="_Toc510626268" localSheetId="85">'PŘÍLOHA XXIX'!#REF!</definedName>
    <definedName name="_Toc510626268" localSheetId="68">'PŘÍLOHA XXV'!#REF!</definedName>
    <definedName name="_Toc510626268" localSheetId="78">'PŘÍLOHA XXVII'!#REF!</definedName>
    <definedName name="_Toc510626268" localSheetId="93">'PŘÍLOHA XXXI'!#REF!</definedName>
    <definedName name="_Toc510626268" localSheetId="96">'PŘÍLOHA XXXIII'!#REF!</definedName>
    <definedName name="_Toc510626268" localSheetId="103">'PŘÍLOHA XXXV'!#REF!</definedName>
    <definedName name="_Toc510626269" localSheetId="108">EBA_GL_2018_01!#REF!</definedName>
    <definedName name="_Toc510626269" localSheetId="2">'PŘÍLOHA I'!#REF!</definedName>
    <definedName name="_Toc510626269" localSheetId="8">'PŘÍLOHA III'!#REF!</definedName>
    <definedName name="_Toc510626269" localSheetId="22">'PŘÍLOHA IX'!#REF!</definedName>
    <definedName name="_Toc510626269" localSheetId="11">'PŘÍLOHA V'!#REF!</definedName>
    <definedName name="_Toc510626269" localSheetId="18">'PŘÍLOHA VII'!#REF!</definedName>
    <definedName name="_Toc510626269" localSheetId="25">'PŘÍLOHA XI'!#REF!</definedName>
    <definedName name="_Toc510626269" localSheetId="30">'PŘÍLOHA XIII'!#REF!</definedName>
    <definedName name="_Toc510626269" localSheetId="53">'PŘÍLOHA XIX'!#REF!</definedName>
    <definedName name="_Toc510626269" localSheetId="35">'PŘÍLOHA XV'!#REF!</definedName>
    <definedName name="_Toc510626269" localSheetId="50">'PŘÍLOHA XVII'!#REF!</definedName>
    <definedName name="_Toc510626269" localSheetId="57">'PŘÍLOHA XXI'!#REF!</definedName>
    <definedName name="_Toc510626269" localSheetId="66">'PŘÍLOHA XXIII'!#REF!</definedName>
    <definedName name="_Toc510626269" localSheetId="85">'PŘÍLOHA XXIX'!#REF!</definedName>
    <definedName name="_Toc510626269" localSheetId="68">'PŘÍLOHA XXV'!#REF!</definedName>
    <definedName name="_Toc510626269" localSheetId="78">'PŘÍLOHA XXVII'!#REF!</definedName>
    <definedName name="_Toc510626269" localSheetId="93">'PŘÍLOHA XXXI'!#REF!</definedName>
    <definedName name="_Toc510626269" localSheetId="96">'PŘÍLOHA XXXIII'!#REF!</definedName>
    <definedName name="_Toc510626269" localSheetId="103">'PŘÍLOHA XXXV'!#REF!</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19">'EU CC1'!$7:$7</definedName>
    <definedName name="_xlnm.Print_Area" localSheetId="52">'EU CR3'!$B$1:$K$21</definedName>
    <definedName name="_xlnm.Print_Area" localSheetId="60">'EU CR6-A'!$A$2:$J$24</definedName>
    <definedName name="_xlnm.Print_Area" localSheetId="61">'EU CR7'!$B$2:$H$27</definedName>
    <definedName name="_xlnm.Print_Area" localSheetId="64">'EU CR9'!$B$4:$J$51</definedName>
    <definedName name="_xlnm.Print_Area" localSheetId="65">'EU CR9.1'!$B$2:$I$30</definedName>
    <definedName name="_xlnm.Print_Area" localSheetId="29">'EU LRA'!$B$2:$D$9</definedName>
    <definedName name="_xlnm.Print_Area" localSheetId="19">'EU CC1'!$B$7:$E$127</definedName>
    <definedName name="_xlnm.Print_Area" localSheetId="12">'EU LI1 '!$B$3:$J$31</definedName>
    <definedName name="_xlnm.Print_Area" localSheetId="26">'EU LR1 – LRSum'!$B$2:$D$21</definedName>
    <definedName name="_xlnm.Print_Area" localSheetId="27">'EU LR2 – LRCom'!$B$2:$E$72</definedName>
    <definedName name="_xlnm.Print_Area" localSheetId="28">'EU LR3 – LRSpl'!$B$2:$D$17</definedName>
    <definedName name="_xlnm.Print_Area" localSheetId="84">'EU SEC5'!$A$1:$E$19</definedName>
    <definedName name="_xlnm.Print_Area" localSheetId="1">OBSAH!$B$1:$P$128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6" i="21" l="1"/>
  <c r="E28" i="21"/>
  <c r="E53" i="21"/>
  <c r="D28" i="21"/>
  <c r="D53" i="2" l="1"/>
  <c r="D49" i="2" l="1"/>
  <c r="D98" i="20"/>
  <c r="D32" i="2"/>
  <c r="D97" i="20"/>
  <c r="D96" i="20"/>
  <c r="D36" i="2"/>
  <c r="D48" i="2" l="1"/>
  <c r="D33" i="2" l="1"/>
  <c r="D31" i="2" l="1"/>
  <c r="D9" i="1" l="1"/>
  <c r="D35" i="1" l="1"/>
  <c r="D31" i="1"/>
  <c r="D46" i="21" l="1"/>
  <c r="D49" i="20" l="1"/>
  <c r="D19" i="20"/>
  <c r="D50" i="20" l="1"/>
  <c r="D71" i="20" s="1"/>
  <c r="D92" i="20" s="1"/>
  <c r="D95" i="20" s="1"/>
  <c r="F34" i="1"/>
  <c r="D53" i="21" l="1"/>
  <c r="D104" i="20" l="1"/>
  <c r="F36" i="1" l="1"/>
  <c r="F35" i="1"/>
  <c r="F32" i="1"/>
  <c r="F31" i="1"/>
  <c r="F18" i="1"/>
  <c r="F15" i="1"/>
  <c r="F9" i="1"/>
  <c r="D8" i="1"/>
  <c r="D14" i="1"/>
  <c r="F14" i="1" s="1"/>
  <c r="D44" i="1" l="1"/>
  <c r="F44" i="1" s="1"/>
  <c r="F8" i="1"/>
</calcChain>
</file>

<file path=xl/sharedStrings.xml><?xml version="1.0" encoding="utf-8"?>
<sst xmlns="http://schemas.openxmlformats.org/spreadsheetml/2006/main" count="4445" uniqueCount="2127">
  <si>
    <t>Šablona EU KM1 – Klíčové ukazatele</t>
  </si>
  <si>
    <t>Šablona EU INS1 – Účasti v pojišťovnách</t>
  </si>
  <si>
    <t>Šablona EU INS2 – Informace finančních konglomerátů o kapitálu a ukazateli kapitálové přiměřenosti</t>
  </si>
  <si>
    <t>Šablona EU OV1 – Přehled celkového objemu rizikové expozice</t>
  </si>
  <si>
    <t>Celkový objem rizikové expozice</t>
  </si>
  <si>
    <t>Celkové kapitálové požadavky</t>
  </si>
  <si>
    <t>a</t>
  </si>
  <si>
    <t>b</t>
  </si>
  <si>
    <t>c</t>
  </si>
  <si>
    <t>T</t>
  </si>
  <si>
    <t>T-1</t>
  </si>
  <si>
    <t>Úvěrové riziko (vyjma úvěrového rizika protistrany)</t>
  </si>
  <si>
    <t xml:space="preserve">Z toho standardizovaný přístup </t>
  </si>
  <si>
    <t>Z toho rozřazovací přístup</t>
  </si>
  <si>
    <t>EU 4a</t>
  </si>
  <si>
    <t>Z toho akcie na základě metody zjednodušené rizikové váhy</t>
  </si>
  <si>
    <t xml:space="preserve">Úvěrové riziko protistrany (CCR) </t>
  </si>
  <si>
    <t>Z toho metoda interního modelu</t>
  </si>
  <si>
    <t>EU 8a</t>
  </si>
  <si>
    <t>Z toho expozice vůči ústřední protistraně</t>
  </si>
  <si>
    <t>EU 8b</t>
  </si>
  <si>
    <t>Z toho úvěrová úprava ocenění (CVA)</t>
  </si>
  <si>
    <t>Z toho ostatní CCR</t>
  </si>
  <si>
    <t>Nepoužije se</t>
  </si>
  <si>
    <t xml:space="preserve">Vypořádací riziko </t>
  </si>
  <si>
    <t>Sekuritizované expozice v investičním portfoliu (po uplatnění horního limitu)</t>
  </si>
  <si>
    <t xml:space="preserve">Z toho přístup SEC-IRBA </t>
  </si>
  <si>
    <t>Z toho přístup SEC-ERBA (včetně IAA)</t>
  </si>
  <si>
    <t xml:space="preserve">Z toho přístup SEC-SA </t>
  </si>
  <si>
    <t>EU 19a</t>
  </si>
  <si>
    <t>Z toho 1 250 % / odpočet</t>
  </si>
  <si>
    <t>Poziční, měnové a komoditní riziko (tržní riziko)</t>
  </si>
  <si>
    <t xml:space="preserve">Z toho IMA </t>
  </si>
  <si>
    <t>EU 22a</t>
  </si>
  <si>
    <t>Velké expozice</t>
  </si>
  <si>
    <t xml:space="preserve">Operační riziko </t>
  </si>
  <si>
    <t>EU 23a</t>
  </si>
  <si>
    <t xml:space="preserve">Z toho přístup základního ukazatele </t>
  </si>
  <si>
    <t>EU 23b</t>
  </si>
  <si>
    <t>EU 23c</t>
  </si>
  <si>
    <t xml:space="preserve">Z toho pokročilý přístup k měření </t>
  </si>
  <si>
    <t>Objemy pod prahovými hodnotami pro odpočet (podléhají
rizikové váze 250 %)</t>
  </si>
  <si>
    <t>Celkem</t>
  </si>
  <si>
    <t>d</t>
  </si>
  <si>
    <t>e</t>
  </si>
  <si>
    <t xml:space="preserve">T-1 </t>
  </si>
  <si>
    <t>T-2</t>
  </si>
  <si>
    <t>T-3</t>
  </si>
  <si>
    <t>T-4</t>
  </si>
  <si>
    <t>Dostupný kapitál (objem)</t>
  </si>
  <si>
    <t xml:space="preserve">Kmenový kapitál tier 1 </t>
  </si>
  <si>
    <t xml:space="preserve">Kapitál tier 1 </t>
  </si>
  <si>
    <t xml:space="preserve">Celkový kapitál </t>
  </si>
  <si>
    <t>Objemy rizikově vážených expozic</t>
  </si>
  <si>
    <r>
      <rPr>
        <b/>
        <sz val="11"/>
        <color rgb="FF000000"/>
        <rFont val="Calibri"/>
        <family val="2"/>
        <scheme val="minor"/>
      </rPr>
      <t>Kapitálové poměry (vyjádřeno jako procentní podíl objemu rizikově vážené expozice)</t>
    </r>
  </si>
  <si>
    <r>
      <rPr>
        <sz val="11"/>
        <color theme="1"/>
        <rFont val="Calibri"/>
        <family val="2"/>
        <scheme val="minor"/>
      </rPr>
      <t>Poměr kmenového kapitálu tier 1 (%)</t>
    </r>
  </si>
  <si>
    <t>Poměr kapitálu tier 1 (%)</t>
  </si>
  <si>
    <t>Celkový kapitálový poměr (%)</t>
  </si>
  <si>
    <t>Dodatečné kapitálové požadavky k řešení rizik jiných než je riziko nadměrné páky (vyjádřeno jako procentní podíl objemu rizikově vážené expozice)</t>
  </si>
  <si>
    <t>EU 7a</t>
  </si>
  <si>
    <r>
      <rPr>
        <sz val="11"/>
        <color theme="1"/>
        <rFont val="Calibri"/>
        <family val="2"/>
        <scheme val="minor"/>
      </rPr>
      <t>Dodatečné kapitálové požadavky k řešení rizik jiných než je riziko nadměrné páky (%)</t>
    </r>
    <r>
      <rPr>
        <sz val="11"/>
        <color rgb="FF000000"/>
        <rFont val="Calibri"/>
        <family val="2"/>
        <scheme val="minor"/>
      </rPr>
      <t xml:space="preserve"> </t>
    </r>
  </si>
  <si>
    <t>EU 7b</t>
  </si>
  <si>
    <t xml:space="preserve">     z toho: z kmenového kapitálu tier 1 (procentní body)</t>
  </si>
  <si>
    <t>EU 7c</t>
  </si>
  <si>
    <t xml:space="preserve">     z toho: z kapitálu tier 1 (procentní body)</t>
  </si>
  <si>
    <t>EU 7d</t>
  </si>
  <si>
    <t>Celkové kapitálové požadavky na základě procesu přezkumu a hodnocení (%)</t>
  </si>
  <si>
    <t>Požadavek kombinovaných kapitálových rezerv a celkový kapitálový požadavek (vyjádřeno jako procentní podíl objemu rizikově vážené expozice)</t>
  </si>
  <si>
    <t>Bezpečnostní kapitálová rezerva (%)</t>
  </si>
  <si>
    <t>Bezpečnostní rezerva, je-li na úrovni členského státu zjištěno makroobezřetnostní nebo systémové riziko (%)</t>
  </si>
  <si>
    <t>Proticyklická kapitálová rezerva stanovená konkrétně pro danou instituci (%)</t>
  </si>
  <si>
    <t>EU 9a</t>
  </si>
  <si>
    <t>Kapitálová rezerva pro krytí systémového rizika (%)</t>
  </si>
  <si>
    <t>Kapitálová rezerva pro globální systémově významné instituce (%)</t>
  </si>
  <si>
    <t>EU 10a</t>
  </si>
  <si>
    <t>Kapitálová rezerva pro jiné systémově významné instituce (%)</t>
  </si>
  <si>
    <t>Požadavek kombinovaných kapitálových rezerv (%)</t>
  </si>
  <si>
    <t>EU 11a</t>
  </si>
  <si>
    <t>Celkové kapitálové požadavky (%)</t>
  </si>
  <si>
    <t>Kmenový kapitál tier 1 dostupný po splnění celkových kapitálových požadavků na základě procesu přezkumu a hodnocení (%)</t>
  </si>
  <si>
    <t>Pákový poměr</t>
  </si>
  <si>
    <t>Celková míra expozic</t>
  </si>
  <si>
    <t>Pákový poměr (%)</t>
  </si>
  <si>
    <r>
      <rPr>
        <b/>
        <sz val="11"/>
        <color theme="1"/>
        <rFont val="Calibri"/>
        <family val="2"/>
        <scheme val="minor"/>
      </rPr>
      <t>Dodatečné kapitálové požadavky k řešení rizika nadměrné páky (vyjádřeno jako procentní podíl celkové míry expozic)</t>
    </r>
  </si>
  <si>
    <t>EU 14a</t>
  </si>
  <si>
    <t xml:space="preserve">Dodatečné kapitálové požadavky k řešení rizika nadměrné páky (%) </t>
  </si>
  <si>
    <t>EU 14b</t>
  </si>
  <si>
    <t>EU 14c</t>
  </si>
  <si>
    <t>Celkové požadavky na pákový poměr na základě procesu přezkumu a hodnocení (%)</t>
  </si>
  <si>
    <t>Kapitálová rezerva k pákovému poměru a požadavek na souhrnný pákový poměr (vyjádřeno jako procentní podíl celkové míry expozic)</t>
  </si>
  <si>
    <t>EU 14d</t>
  </si>
  <si>
    <t>Požadavek kapitálové rezervy k pákovému poměru (%)</t>
  </si>
  <si>
    <t>EU 14e</t>
  </si>
  <si>
    <t>Souhrnný požadavek na pákový poměr (%)</t>
  </si>
  <si>
    <t>Ukazatel krytí likvidity</t>
  </si>
  <si>
    <t>Vysoce kvalitní likvidní aktiva celkem (vážená hodnota – průměr)</t>
  </si>
  <si>
    <t>EU 16a</t>
  </si>
  <si>
    <t xml:space="preserve">Odtok peněžních prostředků – celková vážená hodnota </t>
  </si>
  <si>
    <t>EU 16b</t>
  </si>
  <si>
    <t xml:space="preserve">Přítok peněžních prostředků – celková vážená hodnota </t>
  </si>
  <si>
    <t>Čistý odtok peněžních prostředků celkem (upravená hodnota)</t>
  </si>
  <si>
    <t>Ukazatel krytí likvidity (%)</t>
  </si>
  <si>
    <t>Ukazatel čistého stabilního financování</t>
  </si>
  <si>
    <t>Celkové dostupné stabilní financování</t>
  </si>
  <si>
    <t>Celkové požadované stabilní financování</t>
  </si>
  <si>
    <t>Ukazatel NSFR (%)</t>
  </si>
  <si>
    <t>Hodnota expozice</t>
  </si>
  <si>
    <t>Výše rizikové expozice</t>
  </si>
  <si>
    <t>Kapitálové nástroje držené v pojišťovnách, zajišťovnách nebo pojišťovacích holdingových společnostech, které se neodečítají od kapitálu</t>
  </si>
  <si>
    <t xml:space="preserve">Doplňkové kapitálové požadavky finančního konglomerátu (objem) </t>
  </si>
  <si>
    <t>Ukazatel kapitálové přiměřenosti finančního konglomerátu (%)</t>
  </si>
  <si>
    <t>Interní postup pro hodnocení kapitálové přiměřenosti + průběžné posouzení rizik banky, způsob, jak hodlá banka riziko zmírnit, a jak velký současný a budoucí kapitál je po zvážení ostatních zmírňujících faktorů nezbytný</t>
  </si>
  <si>
    <t>Pole s volně zadávanými kvalitativními údaji</t>
  </si>
  <si>
    <t xml:space="preserve">Právní základ </t>
  </si>
  <si>
    <t>Text ve volném formátu</t>
  </si>
  <si>
    <t>Čl. 438 písm. a) CRR</t>
  </si>
  <si>
    <t>(a)</t>
  </si>
  <si>
    <t>Přístup k hodnocení přiměřenosti vnitřně stanoveného kapitálu</t>
  </si>
  <si>
    <t>Čl. 438 písm. c) CRR</t>
  </si>
  <si>
    <t>(b)</t>
  </si>
  <si>
    <t>Na vyžádání daného příslušného orgánu výsledek interního postupu pro hodnocení kapitálové přiměřenosti instituce</t>
  </si>
  <si>
    <t>Tabulka EU OVC – Informace o interním postupu pro hodnocení kapitálové přiměřenosti</t>
  </si>
  <si>
    <t>Řádek</t>
  </si>
  <si>
    <t xml:space="preserve">Z toho základní přístup IRB </t>
  </si>
  <si>
    <t xml:space="preserve">Z toho pokročilý přístup IRB </t>
  </si>
  <si>
    <t>Tabulka EU OVA – Přístup instituce k řízení rizik</t>
  </si>
  <si>
    <t>Tabulka EU OVB – Zpřístupňování informací o systémech správy a řízení</t>
  </si>
  <si>
    <t>Pole s volně zadávanými kvalitativními informacemi</t>
  </si>
  <si>
    <t>Právní základ</t>
  </si>
  <si>
    <t>Kvalitativní informace – volně zadávané</t>
  </si>
  <si>
    <t>Čl. 435 odst. 1 písm. f) CRR</t>
  </si>
  <si>
    <t>Zpřístupnění stručného prohlášení o riziku schváleného vedoucím orgánem</t>
  </si>
  <si>
    <t>Čl. 435 odst. 1 písm. b) CRR</t>
  </si>
  <si>
    <t xml:space="preserve">(b) </t>
  </si>
  <si>
    <t>Informace o struktuře správy a řízení pro jednotlivé druhy rizik</t>
  </si>
  <si>
    <t>Čl. 435 odst. 1 písm. e) CRR</t>
  </si>
  <si>
    <t xml:space="preserve">(c) </t>
  </si>
  <si>
    <t>Prohlášení schválené vedoucím orgánem o přiměřenosti opatření k řízení rizik</t>
  </si>
  <si>
    <t>Čl. 435 odst. 1 písm. c) CRR</t>
  </si>
  <si>
    <t>(d)</t>
  </si>
  <si>
    <t xml:space="preserve">Zpřístupňování informací o rozsahu a povaze systémů hlášení a/nebo měření rizik </t>
  </si>
  <si>
    <t>(e)</t>
  </si>
  <si>
    <t>Zpřístupňování informací o hlavních rysech systémů hlášení a měření rizik</t>
  </si>
  <si>
    <t xml:space="preserve"> Čl. 435 odst. 1 písm. a) CRR</t>
  </si>
  <si>
    <t>(f)</t>
  </si>
  <si>
    <t>Strategie a procesy řízení jednotlivých kategorií rizik</t>
  </si>
  <si>
    <t>Čl. 435 odst. 1 písm. a) a d) CRR</t>
  </si>
  <si>
    <t>(g)</t>
  </si>
  <si>
    <t>Informace o strategiích a postupech řízení, zajišťování a snižování rizik, jakož i sledování efektivity zajištění a snižování rizika</t>
  </si>
  <si>
    <t>Čl. 435 odst. 2 písm. a) CRR</t>
  </si>
  <si>
    <t>Počet funkcí ve vedoucím orgánu společnosti zastávaných členy vedoucího orgánu</t>
  </si>
  <si>
    <t>Čl. 435 odst. 2 písm. b) CRR</t>
  </si>
  <si>
    <t>Informace o politice přijímání pracovníků pro výběr členů vedoucího orgánu a jejich skutečných znalostech, dovednostech a zkušenostech</t>
  </si>
  <si>
    <t>Čl. 435 odst. 2 písm. c) CRR</t>
  </si>
  <si>
    <t>(c)</t>
  </si>
  <si>
    <t>Informace o politice různorodosti s ohledem na výběr členů vedoucího orgánu</t>
  </si>
  <si>
    <t>Čl. 435 odst. 2 písm. d) CRR</t>
  </si>
  <si>
    <t>Informace o tom, zda instituce zřídila zvláštní výbor pro rizika a jaká je četnost zasedání výboru</t>
  </si>
  <si>
    <t>Čl. 435 odst. 2 písm. e) CRR</t>
  </si>
  <si>
    <t xml:space="preserve">Popis toku informací o riziku pro vedoucí orgán </t>
  </si>
  <si>
    <t xml:space="preserve">Šablona EU LI1 – Rozdíly mezi rozsahem účetní a obezřetnostní konsolidace a přiřazování kategorií účetní závěrky ke kategoriím regulačních rizik </t>
  </si>
  <si>
    <t xml:space="preserve">Šablona EU LI2 – Hlavní zdroje rozdílů mezi regulatorními hodnotami expozic a účetními hodnotami v účetní závěrce </t>
  </si>
  <si>
    <t xml:space="preserve">Šablona EU LI3 – Přehled rozdílů v rozsahu konsolidace (podle jednotlivých subjektů) </t>
  </si>
  <si>
    <t>Tabulka EU LIA – Vysvětlení rozdílů mezi hodnotami pro účely účetnictví a regulace</t>
  </si>
  <si>
    <t>Tabulka EU LIB – Ostatní kvalitativní informace o oblasti působnosti</t>
  </si>
  <si>
    <t>Šablona EU PV1 – Úpravy v rámci obezřetného oceňování</t>
  </si>
  <si>
    <t>f</t>
  </si>
  <si>
    <t>g</t>
  </si>
  <si>
    <t xml:space="preserve"> </t>
  </si>
  <si>
    <t>Účetní hodnoty vykázané ve zveřejněné účetní závěrce</t>
  </si>
  <si>
    <t>Účetní hodnoty podle obezřetnostní konsolidace</t>
  </si>
  <si>
    <t>Účetní hodnoty položek</t>
  </si>
  <si>
    <t>Podléhají rámci pro úvěrové riziko</t>
  </si>
  <si>
    <t xml:space="preserve">Podléhají rámci pro úvěrové riziko protistrany </t>
  </si>
  <si>
    <t>Podléhají rámci pro sekuritizaci</t>
  </si>
  <si>
    <t>Podléhají rámci pro tržní riziko</t>
  </si>
  <si>
    <t>Nepodléhají kapitálovým požadavkům ani odpočtům od kapitálu</t>
  </si>
  <si>
    <t>Rozdělení podle kategorií aktiv v rozvaze ve zveřejněné účetní závěrce</t>
  </si>
  <si>
    <t>….</t>
  </si>
  <si>
    <t>xxx</t>
  </si>
  <si>
    <t xml:space="preserve">Aktiva celkem </t>
  </si>
  <si>
    <t>Rozdělení podle kategorií závazků v rozvaze ve zveřejněné účetní závěrce</t>
  </si>
  <si>
    <t>1</t>
  </si>
  <si>
    <t xml:space="preserve">Závazky celkem </t>
  </si>
  <si>
    <t xml:space="preserve">Položky podléhající příslušnému rámci </t>
  </si>
  <si>
    <t>Rámec pro úvěrové riziko</t>
  </si>
  <si>
    <t xml:space="preserve">Rámec pro sekuritizaci </t>
  </si>
  <si>
    <t xml:space="preserve">Rámec pro úvěrové riziko protistrany </t>
  </si>
  <si>
    <t>Rámec pro tržní riziko</t>
  </si>
  <si>
    <t>Výše účetní hodnoty aktiv, na niž se vztahuje působnost obezřetnostní konsolidace (podle šablony EU LI1)</t>
  </si>
  <si>
    <t>Výše účetní hodnoty pasiv, na niž se vztahuje působnost obezřetnostní konsolidace (podle šablony EU LI1)</t>
  </si>
  <si>
    <t>Čistá výše, na niž se vztahuje působnost obezřetnostní konsolidace, celkem</t>
  </si>
  <si>
    <t>Podrozvahové hodnoty</t>
  </si>
  <si>
    <t xml:space="preserve">Rozdíly v ocenění </t>
  </si>
  <si>
    <t>Rozdíly vzniklé z titulu rozdílných pravidel započtení, mimo rozdíly uvedené na řádku 2</t>
  </si>
  <si>
    <t>Rozdíly vzniklé z titulu zohlednění rezerv</t>
  </si>
  <si>
    <t>Rozdíly vzniklé z titulu použití technik snižování úvěrového rizika</t>
  </si>
  <si>
    <t>Rozdíly vzniklé z titulu úvěrových konverzních faktorů</t>
  </si>
  <si>
    <t>Rozdíly vzniklé z titulu sekuritizace s převodem rizika</t>
  </si>
  <si>
    <t>Ostatní rozdíly</t>
  </si>
  <si>
    <t>Hodnoty expozic posuzované pro regulatorní účely</t>
  </si>
  <si>
    <t>h</t>
  </si>
  <si>
    <t>Název subjektu</t>
  </si>
  <si>
    <t>Metoda účetní konsolidace</t>
  </si>
  <si>
    <t>Metoda obezřetnostní konsolidace</t>
  </si>
  <si>
    <t>Popis subjektu</t>
  </si>
  <si>
    <t>Plná konsolidace</t>
  </si>
  <si>
    <t>Poměrná konsolidace</t>
  </si>
  <si>
    <t>Ekvivalenční metoda</t>
  </si>
  <si>
    <t>Ani konsolidováno, ani odečteno</t>
  </si>
  <si>
    <t>Odečteno</t>
  </si>
  <si>
    <t>Subjekt A</t>
  </si>
  <si>
    <t>X</t>
  </si>
  <si>
    <t>Úvěrová instituce</t>
  </si>
  <si>
    <t>Subjekt N</t>
  </si>
  <si>
    <t>Subjekt Z</t>
  </si>
  <si>
    <t>Pojišťovací subjekt</t>
  </si>
  <si>
    <t>Subjekt AA</t>
  </si>
  <si>
    <t>Nevýznamná leasingová společnost</t>
  </si>
  <si>
    <t>Čl. 436 písm. b) CRR</t>
  </si>
  <si>
    <t>Rozdíly mezi sloupci a) a b) v šabloně EU LI1</t>
  </si>
  <si>
    <t>Čl. 436 písm. d) CRR</t>
  </si>
  <si>
    <t>Kvalitativní informace o hlavních rozdílech vyplývajících z rozdílného rozsahu konsolidace pro účetní a regulatorní účely podle šablony EU LI2</t>
  </si>
  <si>
    <t>Čl. 436 písm. f) CRR</t>
  </si>
  <si>
    <t>Překážky bránící okamžitému převodu kapitálu nebo splacení závazků v rámci skupiny</t>
  </si>
  <si>
    <t>Čl. 436 písm. g) CRR</t>
  </si>
  <si>
    <t xml:space="preserve">Dceřiné podniky nezahrnuté do konsolidace, jejichž kapitál je nižší, než je požadováno </t>
  </si>
  <si>
    <t>Čl. 436 písm. h) CRR</t>
  </si>
  <si>
    <t>Využití výjimky podle článku 7 CRR nebo individuální konsolidace podle článku 9 CRR</t>
  </si>
  <si>
    <t>Souhrnná částka, o niž je skutečný kapitál nižší, než je požadováno, ve všech dceřiných podnicích nezahrnutých do konsolidace</t>
  </si>
  <si>
    <t>Pevně daný formát</t>
  </si>
  <si>
    <t>EU e1</t>
  </si>
  <si>
    <t>EU e2</t>
  </si>
  <si>
    <t>Kategorie rizika</t>
  </si>
  <si>
    <t>AVA na úrovni kategorie – nejistota ocenění</t>
  </si>
  <si>
    <t>Celkem na úrovni kategorie po diverzifikaci</t>
  </si>
  <si>
    <t>AVA na úrovni kategorie</t>
  </si>
  <si>
    <t>Vlastní kapitál</t>
  </si>
  <si>
    <t>Úrokové sazby</t>
  </si>
  <si>
    <t>Cizí měna</t>
  </si>
  <si>
    <t>Úvěr</t>
  </si>
  <si>
    <t>Komodity</t>
  </si>
  <si>
    <t>AVA zohledňující nepodchycená úvěrová rozpětí</t>
  </si>
  <si>
    <t>AVA zohledňující investiční náklady a náklady na financování</t>
  </si>
  <si>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obchodním portfoliu</t>
    </r>
  </si>
  <si>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neobchodním portfoliu</t>
    </r>
  </si>
  <si>
    <t>Nejistota tržních cen</t>
  </si>
  <si>
    <t>Náklady na uzavření pozice</t>
  </si>
  <si>
    <t>Koncentrované pozice</t>
  </si>
  <si>
    <t>Předčasné ukončení</t>
  </si>
  <si>
    <t>Modelové riziko</t>
  </si>
  <si>
    <t>Operační riziko</t>
  </si>
  <si>
    <t>Budoucí administrativní náklady</t>
  </si>
  <si>
    <t>Dodatečná úprava ocenění (AVA) celkem</t>
  </si>
  <si>
    <t>Šablona EU CC1 – Složení regulatorního kapitálu</t>
  </si>
  <si>
    <t>Šablona EU CC2 – Sesouhlasení regulatorního kapitálu s rozvahou v auditované účetní závěrce</t>
  </si>
  <si>
    <t>Šablona EU CCA – Základní vlastnosti nástrojů regulatorního kapitálu a nástrojů způsobilých závazků</t>
  </si>
  <si>
    <t xml:space="preserve"> (a)</t>
  </si>
  <si>
    <t xml:space="preserve">  (b)</t>
  </si>
  <si>
    <t>Výše</t>
  </si>
  <si>
    <r>
      <rPr>
        <b/>
        <sz val="11"/>
        <color theme="1"/>
        <rFont val="Calibri"/>
        <family val="2"/>
        <scheme val="minor"/>
      </rPr>
      <t>Zdroj podle referenčních čísel/písmen v rozvaze na základě regulatorní konsolidace</t>
    </r>
    <r>
      <rPr>
        <sz val="11"/>
        <color rgb="FF000000"/>
        <rFont val="Calibri"/>
        <family val="2"/>
        <scheme val="minor"/>
      </rPr>
      <t> </t>
    </r>
  </si>
  <si>
    <t xml:space="preserve">Kmenový kapitál tier 1:  nástroje a rezervy                                             </t>
  </si>
  <si>
    <t xml:space="preserve">Kapitálové nástroje a související emisní ážio </t>
  </si>
  <si>
    <t>(h)</t>
  </si>
  <si>
    <t xml:space="preserve">     z toho: typ nástroje č. 1</t>
  </si>
  <si>
    <t xml:space="preserve">     z toho: typ nástroje č. 2</t>
  </si>
  <si>
    <t xml:space="preserve">     z toho: typ nástroje č. 3</t>
  </si>
  <si>
    <t xml:space="preserve">Nerozdělený zisk </t>
  </si>
  <si>
    <t>Kumulovaný ostatní úplný výsledek hospodaření (a jiné rezervy)</t>
  </si>
  <si>
    <t>EU-3a</t>
  </si>
  <si>
    <t>Rezervní fondy na všeobecná bankovní rizika</t>
  </si>
  <si>
    <t xml:space="preserve">Objem kvalifikovaných položek uvedených v čl. 484 odst. 3 CRR a souvisejícího emisního ážia podléhající postupnému odstranění z kmenového kapitálu tier 1 </t>
  </si>
  <si>
    <t>Menšinový podíl (hodnota přípustná v konsolidovaném kmenovém kapitálu tier 1)</t>
  </si>
  <si>
    <t>EU-5a</t>
  </si>
  <si>
    <t xml:space="preserve">Nezávisle ověřený mezitímní zisk snížený o předvídatelné výplaty nebo dividendy </t>
  </si>
  <si>
    <t>Kmenový kapitál tier 1 před normativními úpravami</t>
  </si>
  <si>
    <t>Kmenový kapitál tier 1: normativní úpravy </t>
  </si>
  <si>
    <t>Dodatečné úpravy ocenění (záporná hodnota)</t>
  </si>
  <si>
    <t>Nehmotná aktiva (snížená o související daňové závazky) (záporná hodnota)</t>
  </si>
  <si>
    <t>Odložené daňové pohledávky závislé na budoucím zisku kromě pohledávek vyplývajících z přechodných rozdílů (snížené o související daňové závazky, pokud jsou splněny podmínky čl. 38 odst. 3 CRR) (záporná hodnota)</t>
  </si>
  <si>
    <t>Oceňovací rozdíly ze změn reálné hodnoty spojené se zisky nebo ztrátami ze zajištění peněžních toků z finančních nástrojů, které nejsou oceněny reálnou hodnotou</t>
  </si>
  <si>
    <t xml:space="preserve">Záporné hodnoty vyplývající z výpočtu výše očekávaných ztrát </t>
  </si>
  <si>
    <t>Zvýšení vlastního kapitálu, které vyplývá ze sekuritizace aktiv (záporná hodnota)</t>
  </si>
  <si>
    <t>Zisky nebo ztráty ze závazků oceněných reálnou hodnotou, které vyplývají ze změn vlastního úvěrového hodnocení</t>
  </si>
  <si>
    <t>Aktiva penzijního fondu definovaných požitků (záporná hodnota)</t>
  </si>
  <si>
    <t>Přímé, nepřímé a syntetické kapitálové investice instituce do vlastních nástrojů zahrnovaných do kmenového kapitálu tier 1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</si>
  <si>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</si>
  <si>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</si>
  <si>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</si>
  <si>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EU-20a</t>
  </si>
  <si>
    <t>Objem expozice u následujících položek, kterým se má přiřadit riziková váha 1 250 %, pokud se instituce rozhodne pro odpočet jako alternativní postup</t>
  </si>
  <si>
    <t>EU-20b</t>
  </si>
  <si>
    <t xml:space="preserve">     z toho: kvalifikované účasti mimo finanční sektor (záporná hodnota)</t>
  </si>
  <si>
    <t>EU-20c</t>
  </si>
  <si>
    <t xml:space="preserve">     z toho: sekuritizované pozice (záporná hodnota)</t>
  </si>
  <si>
    <t>EU-20d</t>
  </si>
  <si>
    <t xml:space="preserve">     z toho: volné dodávky (záporná hodnota)</t>
  </si>
  <si>
    <r>
      <rPr>
        <sz val="9"/>
        <color theme="1"/>
        <rFont val="Calibri"/>
        <family val="2"/>
        <scheme val="minor"/>
      </rPr>
      <t>Odložené daňové pohledávky vyplývající z přechodných rozdílů (objem vyšší než 10% prahová hodnota, snížený o související daňové závazky, jsou-li splněny podmínky stanovené v čl. 38 odst. 3 CRR) (záporná hodnota)</t>
    </r>
  </si>
  <si>
    <t>Objem přesahující 17,65% prahovou hodnotu (záporná hodnota)</t>
  </si>
  <si>
    <t xml:space="preserve">     z toho: přímé, nepřímé a syntetické kapitálové investice instituce do nástrojů zahrnovaných do kmenového kapitálu tier 1 subjektů finančního sektoru, v nichž instituce má významnou investici</t>
  </si>
  <si>
    <t xml:space="preserve">     z toho: odložené daňové pohledávky vyplývající z přechodných rozdílů</t>
  </si>
  <si>
    <t>EU-25a</t>
  </si>
  <si>
    <t>Ztráty běžného účetního roku (záporná hodnota)</t>
  </si>
  <si>
    <t>EU-25b</t>
  </si>
  <si>
    <t>Předvídatelné daňové platby týkající se položek kmenového kapitálu tier 1, s výjimkou případu, kdy instituce vhodně upraví hodnotu položek kmenového kapitálu tier 1, pokud tyto daňové platby snižují částku, do jejíž výše lze dané položky použít ke krytí rizik nebo ztrát (záporná hodnota)</t>
  </si>
  <si>
    <r>
      <rPr>
        <sz val="9"/>
        <color theme="1"/>
        <rFont val="Calibri"/>
        <family val="2"/>
        <scheme val="minor"/>
      </rPr>
      <t>Hodnota kvalifikovaných položek odečtených od položek vedlejšího kapitálu tier 1, která přesahuje hodnotu položek vedlejšího kapitálu tier 1 instituce (záporná hodnota)</t>
    </r>
  </si>
  <si>
    <t>27a</t>
  </si>
  <si>
    <r>
      <rPr>
        <sz val="9"/>
        <color theme="1"/>
        <rFont val="Calibri"/>
        <family val="2"/>
        <scheme val="minor"/>
      </rPr>
      <t>Ostatní normativní úpravy</t>
    </r>
  </si>
  <si>
    <t>Normativní úpravy kmenového kapitálu tier 1 celkem</t>
  </si>
  <si>
    <t>Vedlejší kapitál tier 1: nástroje</t>
  </si>
  <si>
    <t>Kapitálové nástroje a související emisní ážio</t>
  </si>
  <si>
    <t>(i)</t>
  </si>
  <si>
    <t xml:space="preserve">     z toho: podle použitelných účetních standardů považované za vlastní kapitál</t>
  </si>
  <si>
    <t xml:space="preserve">     z toho: podle použitelných účetních standardů považované za závazky</t>
  </si>
  <si>
    <t>Objem kvalifikovaných položek uvedených v čl. 484 odst. 4 CRR a souvisejícího emisního ážia podléhající postupnému odstranění z vedlejšího kapitálu tier 1</t>
  </si>
  <si>
    <t>EU-33a</t>
  </si>
  <si>
    <t>Objem kvalifikovaných položek uvedených v čl. 494a odst. 1 CRR podléhající postupnému odstranění z vedlejšího kapitálu tier 1</t>
  </si>
  <si>
    <t>EU-33b</t>
  </si>
  <si>
    <t>Objem kvalifikovaných položek uvedených v čl. 494b odst. 1 CRR podléhající postupnému odstranění z vedlejšího kapitálu tier 1</t>
  </si>
  <si>
    <t xml:space="preserve">Kvalifikovaný kapitál tier 1 zahrnutý do konsolidovaného vedlejšího kapitálu tier 1 (včetně menšinových podílů nezahrnutých v řádku 5) vydaný dceřinými podniky a držený třetími stranami </t>
  </si>
  <si>
    <t xml:space="preserve">    z toho: nástroje vydané dceřinými podniky podléhající postupnému odstranění </t>
  </si>
  <si>
    <t xml:space="preserve">   Vedlejší kapitál tier 1 před normativními úpravami</t>
  </si>
  <si>
    <t>Vedlejší kapitál tier 1: normativní úpravy</t>
  </si>
  <si>
    <t>Přímé, nepřímé a syntetické kapitálové investice instituce do vlastních nástrojů zahrnovaných do vedlejšího kapitálu tier 1 (záporná hodnota)</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</si>
  <si>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</si>
  <si>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</si>
  <si>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</si>
  <si>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r>
      <rPr>
        <sz val="9"/>
        <color theme="1"/>
        <rFont val="Calibri"/>
        <family val="2"/>
        <scheme val="minor"/>
      </rPr>
      <t>Hodnota kvalifikovaných položek odečtených od položek kapitálu tier 2, která přesahuje hodnotu položek kapitálu tier 2 instituce (záporná hodnota)</t>
    </r>
  </si>
  <si>
    <t xml:space="preserve">42a </t>
  </si>
  <si>
    <t>Ostatní normativní úpravy vedlejšího kapitálu tier 1</t>
  </si>
  <si>
    <t>Normativní úpravy vedlejšího kapitálu tier 1 celkem</t>
  </si>
  <si>
    <t xml:space="preserve">Vedlejší kapitál tier 1 </t>
  </si>
  <si>
    <t>Kapitál tier 1 = kmenový kapitál tier 1 + vedlejší kapitál tier 1</t>
  </si>
  <si>
    <t>Kapitál tier 2: nástroje</t>
  </si>
  <si>
    <t>Objem kvalifikovaných položek uvedených v čl. 484 odst. 5 CRR a souvisejícího emisního ážia podléhající postupnému odstranění z kapitálu tier 2, jak je popsáno v čl. 486 odst. 4 CRR</t>
  </si>
  <si>
    <t>EU-47a</t>
  </si>
  <si>
    <t>Objem kvalifikovaných položek uvedených v čl. 494a odst. 2 CRR podléhající postupnému odstranění z kapitálu tier 2</t>
  </si>
  <si>
    <t>EU-47b</t>
  </si>
  <si>
    <t>Objem kvalifikovaných položek uvedených v čl. 494b odst. 2 CRR podléhající postupnému odstranění z kapitálu tier 2</t>
  </si>
  <si>
    <t xml:space="preserve">Kvalifikované kapitálové nástroje zahrnuté do konsolidovaného kapitálu tier 2 (včetně menšinových podílů a nástrojů zahrnovaných do vedlejšího kapitálu tier 1 nezahrnutých v řádku 5 nebo řádku 34) vydané dceřinými podniky a držené třetími stranami </t>
  </si>
  <si>
    <t xml:space="preserve">   z toho: nástroje vydané dceřinými podniky podléhající postupnému odstranění</t>
  </si>
  <si>
    <t>Úpravy o úvěrové riziko</t>
  </si>
  <si>
    <t>Kapitál tier 2 před normativními úpravami</t>
  </si>
  <si>
    <t>Kapitál tier 2: normativní úpravy </t>
  </si>
  <si>
    <t>Přímé, nepřímé a syntetické kapitálové investice instituce do vlastních nástrojů zahrnovaných do kapitálu tier 2 a podřízených půjček (záporná hodnota)</t>
  </si>
  <si>
    <t>Přímé, nepřímé a syntetické kapitálové investice do nástrojů zahrnovaných do kapitálu tier 2 a podřízených půjček subjektů finančního sektoru, s nimiž je instituce ve vztahu vzájemné účasti, jehož účelem je uměle zvýšit kapitál instituce (záporná hodnota)</t>
  </si>
  <si>
    <t xml:space="preserve">Přímé, nepřímé a syntetické kapitálové investice do nástrojů zahrnovaných do kapitálu tier 2 a podřízených půjček subjektů finančního sektoru, v nichž instituce nemá významnou investici (objem vyšší než 10% prahová hodnota po odečtení způsobilých krátkých pozic) (záporná hodnota)  </t>
  </si>
  <si>
    <t>54a</t>
  </si>
  <si>
    <t>Přímé, nepřímé a syntetické kapitálové investice instituce do nástrojů zahrnovaných do kapitálu tier 2 a podřízených půjček subjektů finančního sektoru, v nichž instituce má významnou investici (snížené o způsobilé krátké pozice) (záporná hodnota)</t>
  </si>
  <si>
    <r>
      <rPr>
        <sz val="9"/>
        <color theme="1"/>
        <rFont val="Calibri"/>
        <family val="2"/>
        <scheme val="minor"/>
      </rPr>
      <t>EU-56a</t>
    </r>
    <r>
      <rPr>
        <sz val="8"/>
        <color rgb="FF000000"/>
        <rFont val="Calibri"/>
        <family val="2"/>
        <scheme val="minor"/>
      </rPr>
      <t> </t>
    </r>
  </si>
  <si>
    <t>Hodnota kvalifikovaných položek odečtených od položek způsobilých závazků, která přesahuje hodnotu položek způsobilých závazků instituce (záporná hodnota)</t>
  </si>
  <si>
    <t>EU-56b</t>
  </si>
  <si>
    <t>Ostatní normativní úpravy kapitálu tier 2</t>
  </si>
  <si>
    <t>Normativní úpravy kapitálu tier 2 celkem</t>
  </si>
  <si>
    <t xml:space="preserve">Kapitál tier 2 </t>
  </si>
  <si>
    <t>Celkový kapitál = kapitál tier 1 + kapitál tier 2</t>
  </si>
  <si>
    <t>Kapitálové poměry a požadavky včetně rezerv </t>
  </si>
  <si>
    <t>Kmenový kapitál tier 1</t>
  </si>
  <si>
    <t>Kapitál tier 1</t>
  </si>
  <si>
    <t>Celkový kapitál</t>
  </si>
  <si>
    <t>Požadavky na kmenový kapitál tier 1 instituce</t>
  </si>
  <si>
    <t xml:space="preserve">z toho: požadavek na bezpečnostní kapitálovou rezervu </t>
  </si>
  <si>
    <t xml:space="preserve">z toho: požadavek na proticyklickou kapitálovou rezervu </t>
  </si>
  <si>
    <t xml:space="preserve">z toho: požadavek na rezervu pro krytí systémového rizika </t>
  </si>
  <si>
    <t>EU-67a</t>
  </si>
  <si>
    <t>z toho: požadavek na rezervu pro globální systémově významnou instituci (G-SVI) nebo jinou systémově významnou instituci (J-SVI)</t>
  </si>
  <si>
    <t>EU-67b</t>
  </si>
  <si>
    <t>z toho: dodatečné kapitálové požadavky k řešení rizik jiných, než je riziko nadměrné páky</t>
  </si>
  <si>
    <t>Kmenový kapitál tier 1 (jako procento objemu rizikové expozice) dostupný po splnění minimálních kapitálových požadavků</t>
  </si>
  <si>
    <t>Vnitrostátní minima (pokud se liší od Basel III)</t>
  </si>
  <si>
    <r>
      <rPr>
        <sz val="9"/>
        <color theme="1"/>
        <rFont val="Calibri"/>
        <family val="2"/>
        <scheme val="minor"/>
      </rPr>
      <t>Nepoužije se</t>
    </r>
  </si>
  <si>
    <t>Objemy pod prahovými hodnotami pro odpočet (před použitím rizikových vah) </t>
  </si>
  <si>
    <r>
      <rPr>
        <sz val="9"/>
        <color theme="1"/>
        <rFont val="Calibri"/>
        <family val="2"/>
        <scheme val="minor"/>
      </rPr>
      <t>Přímé a nepřímé kapitálové investice instituce do kapitálu a způsobilých závazků subjektů finančního sektoru, v nichž instituce nemá významnou investici (objem nižší než 10% prahová hodnota po odečtení způsobilých krátkých pozic)</t>
    </r>
    <r>
      <rPr>
        <sz val="9"/>
        <color rgb="FF000000"/>
        <rFont val="Calibri"/>
        <family val="2"/>
        <scheme val="minor"/>
      </rPr>
      <t xml:space="preserve">   </t>
    </r>
  </si>
  <si>
    <t xml:space="preserve">Přímé a nepřímé kapitálové investice instituce do nástrojů zahrnovaných do kmenového kapitálu tier 1 subjektů finančního sektoru, v nichž instituce má významnou investici (objem nižší než 17,65% prahová hodnota po odečtení způsobilých krátkých pozic) </t>
  </si>
  <si>
    <r>
      <rPr>
        <sz val="9"/>
        <color theme="1"/>
        <rFont val="Calibri"/>
        <family val="2"/>
        <scheme val="minor"/>
      </rPr>
      <t>Odložené daňové pohledávky vyplývající z přechodných rozdílů (objem nižší než 17,65% prahová hodnota, snížený o související daňové závazky, jsou-li splněny podmínky stanovené v čl. 38 odst. 3 CRR)</t>
    </r>
  </si>
  <si>
    <t>Použitelné limity pro zahrnování položek do kapitálu tier 2 </t>
  </si>
  <si>
    <t>Úpravy o úvěrové riziko zahrnované do kapitálu tier 2 s ohledem na expozice, na které se vztahuje standardizovaný přístup (před použitím limitu)</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</si>
  <si>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</si>
  <si>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</si>
  <si>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</si>
  <si>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</si>
  <si>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</si>
  <si>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</si>
  <si>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</si>
  <si>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Objem vyloučený z vedlejšího kapitálu tier 1 kvůli limitu (objem přesahující limit snížený o splacené nástroje a nástroje po splatnosti)</t>
  </si>
  <si>
    <t>Stávající limit pro nástroje zahrnované do kapitálu tier 2, na které se vztahují ujednání o postupném odstranění</t>
  </si>
  <si>
    <t>Objem vyloučený z kapitálu tier 2 kvůli limitu (objem přesahující limit snížený o splacené nástroje a nástroje po splatnosti)</t>
  </si>
  <si>
    <t>Flexibilní šablona. Obsah řádků musí být v souladu s rozvahou v auditované účetní závěrce instituce. Sloupce jsou pevně dané, ledaže se rozsah účetní konsolidace a regulatorní konsolidace instituce zcela shodují, v takovém případě se sloupce (a) a (b) sloučí.</t>
  </si>
  <si>
    <t>Rozvaha dle zveřejněné účetní závěrky</t>
  </si>
  <si>
    <t>Podle regulatorní konsolidace</t>
  </si>
  <si>
    <t>Odkaz</t>
  </si>
  <si>
    <t>Ke konci období</t>
  </si>
  <si>
    <r>
      <rPr>
        <b/>
        <sz val="11"/>
        <color rgb="FF000000"/>
        <rFont val="Calibri"/>
        <family val="2"/>
        <scheme val="minor"/>
      </rPr>
      <t>Aktiva</t>
    </r>
    <r>
      <rPr>
        <sz val="11"/>
        <color rgb="FF000000"/>
        <rFont val="Calibri"/>
        <family val="2"/>
        <scheme val="minor"/>
      </rPr>
      <t xml:space="preserve"> </t>
    </r>
    <r>
      <rPr>
        <i/>
        <sz val="11"/>
        <color rgb="FF000000"/>
        <rFont val="Calibri"/>
        <family val="2"/>
        <scheme val="minor"/>
      </rPr>
      <t>– Rozdělení podle kategorií aktiv v rozvaze ve zveřejněné účetní závěrce</t>
    </r>
  </si>
  <si>
    <t>Aktiva celkem</t>
  </si>
  <si>
    <r>
      <rPr>
        <b/>
        <sz val="11"/>
        <color rgb="FF000000"/>
        <rFont val="Calibri"/>
        <family val="2"/>
        <scheme val="minor"/>
      </rPr>
      <t>Závazky</t>
    </r>
    <r>
      <rPr>
        <sz val="11"/>
        <color rgb="FF000000"/>
        <rFont val="Calibri"/>
        <family val="2"/>
        <scheme val="minor"/>
      </rPr>
      <t xml:space="preserve"> </t>
    </r>
    <r>
      <rPr>
        <i/>
        <sz val="11"/>
        <color rgb="FF000000"/>
        <rFont val="Calibri"/>
        <family val="2"/>
        <scheme val="minor"/>
      </rPr>
      <t>– Rozdělení podle kategorií závazků v rozvaze ve zveřejněné účetní závěrce</t>
    </r>
  </si>
  <si>
    <t>Závazky celkem</t>
  </si>
  <si>
    <t>Vlastní kapitál celkem</t>
  </si>
  <si>
    <t>Kvalitativní nebo kvantitativní informace – volně zadávané</t>
  </si>
  <si>
    <t>Emitent</t>
  </si>
  <si>
    <t>Specifický identifikační kód (např. CUSIP, ISIN nebo Bloomberg v případě soukromé investice)</t>
  </si>
  <si>
    <t>2a</t>
  </si>
  <si>
    <t>Veřejná nebo soukromá investice</t>
  </si>
  <si>
    <t>Právní předpisy, jimiž se nástroj řídí</t>
  </si>
  <si>
    <t>3a </t>
  </si>
  <si>
    <t>Smluvní uznání pravomocí příslušného orgánu k odpisu a konverzi</t>
  </si>
  <si>
    <t>Regulační zacházení</t>
  </si>
  <si>
    <t xml:space="preserve">    Současné zacházení zohledňující dle potřeby pravidla CRR platná v přechodném období</t>
  </si>
  <si>
    <t xml:space="preserve">     Pravidla CRR platná po uplynutí přechodného období</t>
  </si>
  <si>
    <t xml:space="preserve">     Způsobilý na individuálním/(sub-)konsolidovaném základě / individuálním a (sub-)konsolidovaném základě</t>
  </si>
  <si>
    <t xml:space="preserve">     Typ nástroje (typy upřesní každá jurisdikce)</t>
  </si>
  <si>
    <t>Objem uznaný v regulatorním kapitálu nebo způsobilých závazcích (měna v milionech, k poslednímu datu pro vykazování)</t>
  </si>
  <si>
    <t xml:space="preserve">Nominální hodnota nástroje </t>
  </si>
  <si>
    <t>EU-9a</t>
  </si>
  <si>
    <t>Emisní cena</t>
  </si>
  <si>
    <t>EU-9b</t>
  </si>
  <si>
    <t>Cena při splacení</t>
  </si>
  <si>
    <t>Účetní klasifikace</t>
  </si>
  <si>
    <t>Původní datum emise</t>
  </si>
  <si>
    <t>Věčný nebo datovaný</t>
  </si>
  <si>
    <t xml:space="preserve">     Původní datum splatnosti </t>
  </si>
  <si>
    <t>Vypovězení emitentem s výhradou předchozího schválení orgány dohledu</t>
  </si>
  <si>
    <t xml:space="preserve">     Datum možného vypovězení, data případného vypovězení a hodnota při splacení </t>
  </si>
  <si>
    <t xml:space="preserve">     Data následného vypovězení, je-li to relevantní</t>
  </si>
  <si>
    <t>Kupony/dividendy</t>
  </si>
  <si>
    <t xml:space="preserve">Pevná nebo pohyblivá dividenda/kupon </t>
  </si>
  <si>
    <t xml:space="preserve">Kuponová sazba a případný související index </t>
  </si>
  <si>
    <t xml:space="preserve">Existence systému pozastavení výplaty dividend </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</si>
  <si>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</si>
  <si>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</si>
  <si>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</si>
  <si>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</si>
  <si>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</si>
  <si>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</si>
  <si>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</si>
  <si>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</si>
  <si>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</si>
  <si>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</si>
  <si>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</si>
  <si>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</si>
  <si>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</si>
  <si>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</si>
  <si>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</si>
  <si>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</si>
  <si>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34a </t>
  </si>
  <si>
    <t>Druh podřízenosti (pouze u způsobilých závazků)</t>
  </si>
  <si>
    <t>EU-34b</t>
  </si>
  <si>
    <t>Pořadí nástroje v případě běžného úpadkového řízení</t>
  </si>
  <si>
    <t>Pozice v hierarchii podřízenosti v případě likvidace (uveďte typ nástroje bezprostředně nadřazeného dotyčnému nástroji)</t>
  </si>
  <si>
    <t>Rysy nesplňující požadavky</t>
  </si>
  <si>
    <t>Pokud ano, uveďte rysy nesplňující požadavky</t>
  </si>
  <si>
    <t>37a</t>
  </si>
  <si>
    <t>Odkaz na úplné znění podmínek nástroje (odkaz)</t>
  </si>
  <si>
    <t>(1) Není-li otázka relevantní, uveďte „nepoužije se“.</t>
  </si>
  <si>
    <t>Šablona EU CCyB1 – Zeměpisné rozdělení úvěrových expozic relevantních pro výpočet proticyklické rezervy</t>
  </si>
  <si>
    <t>Šablona EU CCyB2 – Objem proticyklické kapitálové rezervy stanovené konkrétně pro danou instituci</t>
  </si>
  <si>
    <t>i</t>
  </si>
  <si>
    <t>j</t>
  </si>
  <si>
    <t>k</t>
  </si>
  <si>
    <t>l</t>
  </si>
  <si>
    <t>m</t>
  </si>
  <si>
    <t>Obecné úvěrové expozice</t>
  </si>
  <si>
    <t>Rozhodné úvěrové expozice – Tržní riziko</t>
  </si>
  <si>
    <t>Sekuritizované expozice – Hodnota expozice v investičním portfoliu</t>
  </si>
  <si>
    <t>Celková hodnota expozice</t>
  </si>
  <si>
    <t>Kapitálové požadavky</t>
  </si>
  <si>
    <t xml:space="preserve">Objemy rizikově vážených expozic </t>
  </si>
  <si>
    <t>Váhy kapitálových požadavků
(%)</t>
  </si>
  <si>
    <t>Sazba proticyklické kapitálové rezervy
(%)</t>
  </si>
  <si>
    <t>Hodnota expozice podle standardizovaného přístupu</t>
  </si>
  <si>
    <t>Hodnota expozice podle přístupu IRB</t>
  </si>
  <si>
    <t>Součet dlouhých a krátkých pozic expozic obchodního portfolia pro standardizovaný přístup</t>
  </si>
  <si>
    <t>Hodnota expozic obchodního portfolia pro interní modely</t>
  </si>
  <si>
    <t>Rozhodné úvěrové expozice – Úvěrové riziko</t>
  </si>
  <si>
    <t xml:space="preserve">Rozhodné úvěrové expozice – Sekuritizované pozice v investičním portfoliu </t>
  </si>
  <si>
    <t xml:space="preserve"> Celkem</t>
  </si>
  <si>
    <t>010</t>
  </si>
  <si>
    <t>Členění podle zemí:</t>
  </si>
  <si>
    <t>Země: 001</t>
  </si>
  <si>
    <t>Země: 002</t>
  </si>
  <si>
    <t>…</t>
  </si>
  <si>
    <t>Země: NNN</t>
  </si>
  <si>
    <t>020</t>
  </si>
  <si>
    <t>Sazba proticyklické kapitálové rezervy stanovené konkrétně pro danou instituci</t>
  </si>
  <si>
    <t>Požadavek proticyklické kapitálové rezervy stanovené konkrétně pro danou instituci</t>
  </si>
  <si>
    <t>Šablona EU LR1 – LRSum: Shrnutí sesouhlasení účetních aktiv a expozic pákového poměru</t>
  </si>
  <si>
    <t>Šablona EU LR2 – LRCom: Harmonizované zveřejnění pákového poměru</t>
  </si>
  <si>
    <t>Šablona EU LR3 – LRSpl: Rozdělení rozvahových expozic (s výjimkou derivátů, SFT a vyňatých expozic)</t>
  </si>
  <si>
    <t>Tabulka EU LRA: Zpřístupnění kvalitativních informací o pákovém poměru</t>
  </si>
  <si>
    <t>Použitelná hodnota</t>
  </si>
  <si>
    <t>Celková aktiva dle zveřejněné účetní závěrky</t>
  </si>
  <si>
    <t>Úprava o subjekty, které jsou konsolidovány pro účetní účely, avšak nespadají do působnosti obezřetnostní konsolidace</t>
  </si>
  <si>
    <t>(Úprava o sekuritizované expozice, které splňují provozní požadavky na uznání převodu rizika)</t>
  </si>
  <si>
    <r>
      <rPr>
        <sz val="11"/>
        <color theme="1"/>
        <rFont val="Calibri"/>
        <family val="2"/>
        <scheme val="minor"/>
      </rPr>
      <t>(Úprava o dočasné vynětí expozic vůči centrálním bankám (je-li to relevantní))</t>
    </r>
  </si>
  <si>
    <t>(Úprava o aktiva ve svěřenecké správě, která jsou podle použitelného účetního rámce vykázána v rozvaze, avšak podle čl. 429a odst. 1 písm. i) CRR jsou z celkové míry expozic vyňata)</t>
  </si>
  <si>
    <t>Úprava o nákupy a prodeje finančních aktiv s obvyklým termínem dodání účtovaných k datu obchodu</t>
  </si>
  <si>
    <t>Úprava o způsobilé transakce sdružování finančních prostředků</t>
  </si>
  <si>
    <r>
      <rPr>
        <sz val="11"/>
        <color rgb="FF000000"/>
        <rFont val="Calibri"/>
        <family val="2"/>
        <scheme val="minor"/>
      </rPr>
      <t>Úprava o derivátové finanční nástroje</t>
    </r>
  </si>
  <si>
    <t>Úprava o transakce s financováním cenných papírů (SFT)</t>
  </si>
  <si>
    <t>Úprava o podrozvahové položky (tj. konverze podrozvahových expozic na ekvivalentní výši úvěrů)</t>
  </si>
  <si>
    <t>(Úprava z důvodu úprav v rámci obezřetného oceňování a o specifické a obecné rezervy, jež snížily kapitál tier 1)</t>
  </si>
  <si>
    <t>EU-11a</t>
  </si>
  <si>
    <t>(Úprava o expozice vyňaté z celkové míry expozic podle čl. 429a odst. 1 písm. c) CRR)</t>
  </si>
  <si>
    <t>EU-11b</t>
  </si>
  <si>
    <t>(Úprava o expozice vyňaté z celkové míry expozic podle čl. 429a odst. 1 písm. j) CRR)</t>
  </si>
  <si>
    <t>Další úpravy</t>
  </si>
  <si>
    <r>
      <rPr>
        <b/>
        <sz val="11"/>
        <color theme="1"/>
        <rFont val="Calibri"/>
        <family val="2"/>
        <scheme val="minor"/>
      </rPr>
      <t>Celková míra expozic</t>
    </r>
  </si>
  <si>
    <t>Expozice pákového poměru podle CRR</t>
  </si>
  <si>
    <t>Rozvahové expozice (s výjimkou derivátů a SFT)</t>
  </si>
  <si>
    <t>Rozvahové položky (s výjimkou derivátů a SFT, avšak včetně kolaterálu)</t>
  </si>
  <si>
    <t>Navýšení o poskytnutý kolaterál k derivátům odečtený z aktiv v rozvaze podle použitelného účetního rámce</t>
  </si>
  <si>
    <t>(Odpočty pohledávek vykázaných jako aktiva a plynoucích z hotovostní variační marže poskytnuté v derivátových transakcích)</t>
  </si>
  <si>
    <t>Úprava o cenné papíry získané v rámci transakcí s financováním cenných papírů vykázané jako aktivum)</t>
  </si>
  <si>
    <t>(Obecné úpravy o úvěrové riziko u rozvahových položek)</t>
  </si>
  <si>
    <t>(Hodnota aktiv odečtená při výpočtu kapitálu tier 1)</t>
  </si>
  <si>
    <t xml:space="preserve">Celkové rozvahové expozice (s výjimkou derivátů a SFT) </t>
  </si>
  <si>
    <t>Derivátové expozice</t>
  </si>
  <si>
    <t>Reprodukční náklady spojené s derivátovými transakcemi SA-CCR (tj. po odečtení způsobilé hotovostní variační marže)</t>
  </si>
  <si>
    <t>EU-8a</t>
  </si>
  <si>
    <t>Odchylka pro deriváty: příspěvek reprodukčních nákladů na základě zjednodušeného standardizovaného přístupu</t>
  </si>
  <si>
    <t xml:space="preserve">Navýšení o potenciální budoucí expozici spojenou s derivátovými transakcemi SA-CCR </t>
  </si>
  <si>
    <t>Odchylka pro deriváty: příspěvek potenciální budoucí expozice podle zjednodušeného standardizovaného přístupu</t>
  </si>
  <si>
    <t>Expozice určená metodou původní expozice</t>
  </si>
  <si>
    <t>(Vyňaté obchodní expozice vůči ústřední protistraně na účet klienta) (SA-CCR)</t>
  </si>
  <si>
    <t>EU-10a</t>
  </si>
  <si>
    <r>
      <rPr>
        <sz val="11"/>
        <color theme="1"/>
        <rFont val="Calibri"/>
        <family val="2"/>
        <scheme val="minor"/>
      </rPr>
      <t>(Vyňaté obchodní expozice vůči ústřední protistraně na účet klienta) (zjednodušený standardizovaný přístup)</t>
    </r>
  </si>
  <si>
    <t>EU-10b</t>
  </si>
  <si>
    <t>(Vyňaté obchodní expozice vůči ústřední protistraně na účet klienta) (metoda původní expozice)</t>
  </si>
  <si>
    <t>Upravená efektivní pomyslná částka písemných úvěrových derivátů</t>
  </si>
  <si>
    <t>(Upravené efektivní pomyslné kompenzace a odpočty navýšení u písemných úvěrových derivátů)</t>
  </si>
  <si>
    <t xml:space="preserve">Celkové derivátové expozice </t>
  </si>
  <si>
    <t>Expozice transakcí s financováním cenných papírů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</si>
  <si>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</si>
  <si>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</si>
  <si>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</si>
  <si>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EU-16a</t>
  </si>
  <si>
    <t>Odchylka pro SFT: expozice úvěrového rizika protistrany podle čl. 429e odst. 5 a článku 222 CRR</t>
  </si>
  <si>
    <t>Expozice transakcí, v nichž instituce jedná jako zmocněnec</t>
  </si>
  <si>
    <t>EU-17a</t>
  </si>
  <si>
    <t>(Vyňaté expozice SFT vůči ústřední protistraně na účet klienta)</t>
  </si>
  <si>
    <t>Celkové expozice transakcí s financováním cenných papírů</t>
  </si>
  <si>
    <t xml:space="preserve">Ostatní podrozvahové expozice </t>
  </si>
  <si>
    <t>Podrozvahové expozice v hrubé pomyslné hodnotě</t>
  </si>
  <si>
    <t>(Úpravy z důvodu konverze na ekvivalentní výši úvěrů)</t>
  </si>
  <si>
    <r>
      <rPr>
        <sz val="11"/>
        <color theme="1"/>
        <rFont val="Calibri"/>
        <family val="2"/>
        <scheme val="minor"/>
      </rPr>
      <t>(Obecná rezerva odečtená při výpočtu kapitálu tier 1 a specifická rezerva spojená s podrozvahovými expozicemi)</t>
    </r>
  </si>
  <si>
    <t>Podrozvahové expozice</t>
  </si>
  <si>
    <t>Vyloučené expozice</t>
  </si>
  <si>
    <t>EU-22a</t>
  </si>
  <si>
    <t>(Expozice vyňaté z celkové míry expozic podle čl. 429a odst. 1 písm. c) CRR)</t>
  </si>
  <si>
    <t>EU-22b</t>
  </si>
  <si>
    <t>(Expozice vyňaté podle čl. 429a odst. 1 písm. j) CRR (rozvahové a podrozvahové))</t>
  </si>
  <si>
    <t>EU-22c</t>
  </si>
  <si>
    <t>(Vyloučené expozice veřejných rozvojových bank (nebo útvarů) – investice veřejného sektoru)</t>
  </si>
  <si>
    <t>EU-22d</t>
  </si>
  <si>
    <t>(Vyloučené expozice veřejných rozvojových bank (nebo útvarů) – podpůrné úvěry)</t>
  </si>
  <si>
    <t>EU-22e</t>
  </si>
  <si>
    <r>
      <rPr>
        <sz val="11"/>
        <color theme="1"/>
        <rFont val="Calibri"/>
        <family val="2"/>
        <scheme val="minor"/>
      </rPr>
      <t>(Vyloučené expozice vyplývající z postoupení podpůrných úvěrů neveřejnými rozvojovými bankami (nebo útvary))</t>
    </r>
  </si>
  <si>
    <t>EU-22f</t>
  </si>
  <si>
    <t xml:space="preserve">(Vyloučené zaručené části expozic vyplývajících z vývozních úvěrů) </t>
  </si>
  <si>
    <t>EU-22g</t>
  </si>
  <si>
    <t>(Vyloučený přebytečný kolaterál uložený u trojstranných zmocněnců)</t>
  </si>
  <si>
    <t>EU-22h</t>
  </si>
  <si>
    <t>(Vyloučené služby centrálních depozitářů cenných papírů / institucí související se službami centrálních depozitářů cenných papírů podle čl. 429a odst. 1 písm. o) CRR)</t>
  </si>
  <si>
    <t>EU-22i</t>
  </si>
  <si>
    <t>(Vyloučené služby určených institucí související se službami centrálních depozitářů cenných papírů podle čl. 429a odst. 1 písm. p) CRR)</t>
  </si>
  <si>
    <t>EU-22j</t>
  </si>
  <si>
    <t>(Snížení hodnoty expozice úvěru předběžného financování nebo překlenovacího úvěru)</t>
  </si>
  <si>
    <t>EU-22k</t>
  </si>
  <si>
    <t>(Celkové vyloučené expozice)</t>
  </si>
  <si>
    <t>Kapitál a celková míra expozic</t>
  </si>
  <si>
    <r>
      <rPr>
        <sz val="11"/>
        <color theme="1"/>
        <rFont val="Calibri"/>
        <family val="2"/>
        <scheme val="minor"/>
      </rPr>
      <t>Pákový poměr (%)</t>
    </r>
  </si>
  <si>
    <t>EU-25</t>
  </si>
  <si>
    <t>Pákový poměr (vyjma dopadu vynětí investic veřejného sektoru a podpůrných úvěrů) (%)</t>
  </si>
  <si>
    <t>25a</t>
  </si>
  <si>
    <r>
      <rPr>
        <sz val="11"/>
        <color theme="1"/>
        <rFont val="Calibri"/>
        <family val="2"/>
        <scheme val="minor"/>
      </rPr>
      <t>Pákový poměr (vyjma dopadu případného dočasného vynětí rezerv u centrální banky) (%)</t>
    </r>
  </si>
  <si>
    <t>Regulatorní požadavek na minimální pákový poměr (%)</t>
  </si>
  <si>
    <t>EU-26a</t>
  </si>
  <si>
    <t>EU-26b</t>
  </si>
  <si>
    <t xml:space="preserve">     z toho: z kmenového kapitálu tier 1</t>
  </si>
  <si>
    <t>EU-27a</t>
  </si>
  <si>
    <t>Volba přechodných ustanovení a rozhodné expozice</t>
  </si>
  <si>
    <r>
      <rPr>
        <sz val="11"/>
        <color theme="1"/>
        <rFont val="Calibri"/>
        <family val="2"/>
        <scheme val="minor"/>
      </rPr>
      <t>EU-27b</t>
    </r>
  </si>
  <si>
    <t>Volba přechodných ustanovení za účelem definice míry kapitálu</t>
  </si>
  <si>
    <t>Zpřístupnění středních hodnot</t>
  </si>
  <si>
    <r>
      <rPr>
        <sz val="11"/>
        <color theme="1"/>
        <rFont val="Calibri"/>
        <family val="2"/>
        <scheme val="minor"/>
      </rPr>
      <t>Průměr denních hodnot hrubých aktiv v SFT po úpravě o účetní operace související s prodejem a po odečtení souvisejících hotovostních pohledávek a závazků</t>
    </r>
  </si>
  <si>
    <t>Hodnota hrubých aktiv v SFT na konci čtvrtletí po úpravě o účetní operace související s prodejem a po odečtení souvisejících hotovostních pohledávek a závazků</t>
  </si>
  <si>
    <r>
      <rPr>
        <sz val="11"/>
        <color theme="1"/>
        <rFont val="Calibri"/>
        <family val="2"/>
        <scheme val="minor"/>
      </rPr>
      <t>Celková míra expozic (včetně dopadu případného dočasného vynětí rezerv u centrální banky), která zahrnuje střední hodnotu hrubých aktiv v SFT v řádku 28 (po úpravě o účetní operace související s prodejem a po odečtení souvisejících hotovostních pohledávek a závazků)</t>
    </r>
  </si>
  <si>
    <t>30a</t>
  </si>
  <si>
    <r>
      <rPr>
        <sz val="11"/>
        <color theme="1"/>
        <rFont val="Calibri"/>
        <family val="2"/>
        <scheme val="minor"/>
      </rPr>
      <t>Celková míra expozic (vyjma dopadu případného dočasného vynětí rezerv u centrální banky), která zahrnuje střední hodnotu hrubých aktiv v SFT v řádku 28 (po úpravě o účetní operace související s prodejem a po odečtení souvisejících hotovostních pohledávek a závazků)</t>
    </r>
  </si>
  <si>
    <t>Pákový poměr (včetně dopadu případného dočasného vynětí rezerv u centrální banky), která zahrnuje střední hodnotu hrubých aktiv v SFT v řádku 28 (po úpravě o účetní operace související s prodejem a po odečtení souvisejících hotovostních pohledávek a závazků)</t>
  </si>
  <si>
    <t>31a</t>
  </si>
  <si>
    <t>Pákový poměr (vyjma dopadu případného dočasného vynětí rezerv u centrální banky), která zahrnuje střední hodnotu hrubých aktiv v SFT v řádku 28 (po úpravě o účetní operace související s prodejem a po odečtení souvisejících hotovostních pohledávek a závazků)</t>
  </si>
  <si>
    <t>EU-1</t>
  </si>
  <si>
    <t>Celkové rozvahové expozice (s výjimkou derivátů, SFT a vyňatých expozic), z toho:</t>
  </si>
  <si>
    <t>EU-2</t>
  </si>
  <si>
    <t>Expozice obchodního portfolia</t>
  </si>
  <si>
    <t>EU-3</t>
  </si>
  <si>
    <t>Expozice bankovního portfolia, z toho:</t>
  </si>
  <si>
    <t>EU-4</t>
  </si>
  <si>
    <t>kryté dluhopisy</t>
  </si>
  <si>
    <t>EU-5</t>
  </si>
  <si>
    <t>expozice považované za expozice vůči suverénním subjektům</t>
  </si>
  <si>
    <t>EU-6</t>
  </si>
  <si>
    <t>expozice vůči regionálním vládám, mezinárodním rozvojovým bankám, mezinárodním organizacím a subjektům veřejného sektoru, s nimiž se nezachází jako se státy</t>
  </si>
  <si>
    <t>EU-7</t>
  </si>
  <si>
    <t>instituce</t>
  </si>
  <si>
    <t>EU-8</t>
  </si>
  <si>
    <t>zajištěné nemovitostmi</t>
  </si>
  <si>
    <t>EU-9</t>
  </si>
  <si>
    <t>retailové expozice</t>
  </si>
  <si>
    <t>EU-10</t>
  </si>
  <si>
    <t>podniky</t>
  </si>
  <si>
    <t>EU-11</t>
  </si>
  <si>
    <t>expozice v selhání</t>
  </si>
  <si>
    <t>EU-12</t>
  </si>
  <si>
    <t>jiné expozice (např. akciové expozice, sekuritizace a jiná aktiva nemající povahu úvěrového závazku)</t>
  </si>
  <si>
    <t>Popis postupů použitých k řízení rizika nadměrné páky</t>
  </si>
  <si>
    <r>
      <rPr>
        <sz val="11"/>
        <color theme="1"/>
        <rFont val="Calibri"/>
        <family val="2"/>
        <scheme val="minor"/>
      </rPr>
      <t>Popis faktorů, které měly vliv na pákový poměr během období, kterého se zpřístupněný pákový poměr týká</t>
    </r>
  </si>
  <si>
    <t xml:space="preserve">Tabulka EU LIQA – Řízení rizika likvidity </t>
  </si>
  <si>
    <t>Šablona EU LIQ1 – Kvantitativní informace o LCR</t>
  </si>
  <si>
    <t>Tabulka EU LIQB s kvalitativními informacemi o LCR, která doplňuje šablonu EU LIQ1</t>
  </si>
  <si>
    <t xml:space="preserve">Šablona EU LIQ2 – Ukazatel čistého stabilního financování </t>
  </si>
  <si>
    <t>podle čl. 451a odst. 4 CRR</t>
  </si>
  <si>
    <t xml:space="preserve">Strategie a procesy řízení rizika likvidity včetně politik diverzifikace zdrojů a splatnosti plánovaného financování </t>
  </si>
  <si>
    <t>Struktura a organizace útvaru řízení rizik (pravomoci, stanovy a jiná opatření)</t>
  </si>
  <si>
    <t>Popis stupně centralizace řízení likvidity a interakce mezi útvary skupiny</t>
  </si>
  <si>
    <t>Rozsah a povaha systémů hlášení a měření rizika likvidity</t>
  </si>
  <si>
    <t>Zásady zajištění a snižování rizika a strategie a postupy sledování trvalé efektivity zajištění a snižování rizika likvidity</t>
  </si>
  <si>
    <t>Přehled plánů pohotovostního financování banky</t>
  </si>
  <si>
    <t>Vysvětlení, jak se používá zátěžové testování</t>
  </si>
  <si>
    <t>Prohlášení schválené vedoucím orgánem o přiměřenosti opatření k řízení rizik likvidity instituce poskytující ujištění, že zavedené systémy řízení rizik likvidity jsou přiměřené s ohledem na profil a strategii instituce</t>
  </si>
  <si>
    <t>Stručné prohlášení o riziku likvidity schválené vedoucím orgánem, které výstižně popisuje celkový profil rizika likvidity instituce související se strategií podnikání. Prohlášení musí obsahovat klíčové ukazatele a údaje (které nejsou uvedeny v šabloně EU LIQ1 podle této prováděcí technické normy), které poskytují externím zúčastněným stranám komplexní představu o řízení rizika likvidity institucí, včetně toho, jak je profil rizika likvidity instituce propojen s tolerancí k riziku stanovenou vedoucím orgánem.
Ukazatele mohou zahrnovat:</t>
  </si>
  <si>
    <r>
      <rPr>
        <sz val="12"/>
        <color theme="1"/>
        <rFont val="Calibri"/>
        <family val="2"/>
        <scheme val="minor"/>
      </rPr>
      <t>·</t>
    </r>
    <r>
      <rPr>
        <sz val="7"/>
        <color rgb="FF000000"/>
        <rFont val="Calibri"/>
        <family val="2"/>
        <scheme val="minor"/>
      </rPr>
      <t xml:space="preserve">         </t>
    </r>
    <r>
      <rPr>
        <sz val="12"/>
        <color rgb="FF000000"/>
        <rFont val="Calibri"/>
        <family val="2"/>
        <scheme val="minor"/>
      </rPr>
      <t>Limity koncentrace v seskupeních kolaterálu a zdrojích financování (produkty i protistrany)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</si>
  <si>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Uzpůsobené nástroje a ukazatele měření k posouzení struktury rozvahy banky nebo plánování peněžních toků a budoucí likviditní pozice, zohledňující podrozvahová rizika specifická pro danou banku</t>
    </r>
  </si>
  <si>
    <r>
      <rPr>
        <sz val="12"/>
        <color theme="1"/>
        <rFont val="Calibri"/>
        <family val="2"/>
        <scheme val="minor"/>
      </rPr>
      <t>·</t>
    </r>
    <r>
      <rPr>
        <sz val="7"/>
        <color rgb="FF000000"/>
        <rFont val="Calibri"/>
        <family val="2"/>
        <scheme val="minor"/>
      </rPr>
      <t xml:space="preserve">         </t>
    </r>
    <r>
      <rPr>
        <sz val="12"/>
        <color rgb="FF000000"/>
        <rFont val="Calibri"/>
        <family val="2"/>
        <scheme val="minor"/>
      </rPr>
      <t>Likviditní expozice a potřeby financování na úrovni jednotlivých právnických osob, zahraničních poboček a dceřiných podniků, zohledňující právní, regulační a provozní omezení převoditelnosti likvidity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</si>
  <si>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Rozvahové a podrozvahové položky v členění podle košů splatnosti a výsledné chybějící likvidity</t>
    </r>
  </si>
  <si>
    <t>Rozsah konsolidace: (individuální/konsolidované)</t>
  </si>
  <si>
    <t>Celková nevážená hodnota (průměr)</t>
  </si>
  <si>
    <t>Celková vážená hodnota (průměr)</t>
  </si>
  <si>
    <t>EU 1a</t>
  </si>
  <si>
    <t>Čtvrtletí končící dne (DD. měsíc RRRR)</t>
  </si>
  <si>
    <t>EU 1b</t>
  </si>
  <si>
    <t>Počet datových bodů použitých při výpočtu průměrných hodnot</t>
  </si>
  <si>
    <t>VYSOCE KVALITNÍ LIKVIDNÍ AKTIVA</t>
  </si>
  <si>
    <t>Vysoce kvalitní likvidní aktiva celkem</t>
  </si>
  <si>
    <t>ODTOK LIKVIDITY</t>
  </si>
  <si>
    <t>Retailové vklady a vklady od zákazníků z řad malých podniků, z toho:</t>
  </si>
  <si>
    <t>Stabilní vklady</t>
  </si>
  <si>
    <t>Méně stabilní vklady</t>
  </si>
  <si>
    <t>Nezajištěné velkoobchodní financování</t>
  </si>
  <si>
    <t>Provozní vklady (všechny protistrany) a vklady v sítích družstevních bank</t>
  </si>
  <si>
    <t>Neprovozní vklady (všechny protistrany)</t>
  </si>
  <si>
    <t>Nezajištěné závazky</t>
  </si>
  <si>
    <t>Zajištěné velkoobchodní financování</t>
  </si>
  <si>
    <t>Další požadavky</t>
  </si>
  <si>
    <t>Odtok související s expozicemi z derivátů a dalšími požadavky na kolaterál</t>
  </si>
  <si>
    <t>Odtok související se ztrátou financování u dluhových produktů</t>
  </si>
  <si>
    <t>Úvěrové a likviditní přísliby</t>
  </si>
  <si>
    <t>Ostatní smluvní závazky financování</t>
  </si>
  <si>
    <t>Ostatní podmíněné závazky financování</t>
  </si>
  <si>
    <t>ODTOK PENĚŽNÍCH PROSTŘEDKŮ CELKEM</t>
  </si>
  <si>
    <t>PŘÍTOK PENĚŽNÍCH PROSTŘEDKŮ</t>
  </si>
  <si>
    <t>Zajištěné úvěrové transakce (např. reverzní repo operace)</t>
  </si>
  <si>
    <t>Přítok z plně výkonných expozic</t>
  </si>
  <si>
    <t>Ostatní přítoky peněžních prostředků</t>
  </si>
  <si>
    <t>EU-19a</t>
  </si>
  <si>
    <t>(Rozdíl mezi celkovým váženým přítokem a celkovým váženým odtokem z transakcí ve třetích zemích, kde existují omezení převodu, nebo které jsou denominovány v nesměnitelných měnách)</t>
  </si>
  <si>
    <t>EU-19b</t>
  </si>
  <si>
    <t>(Přebytek přítoku z přidružené specializované úvěrové instituce)</t>
  </si>
  <si>
    <t>PŘÍTOK PENĚŽNÍCH PROSTŘEDKŮ CELKEM</t>
  </si>
  <si>
    <t>Plně vyjmutý přítok</t>
  </si>
  <si>
    <t>Přítok podléhající limitu 90 %</t>
  </si>
  <si>
    <t>Přítok podléhající limitu 75 %</t>
  </si>
  <si>
    <t xml:space="preserve">CELKOVÁ UPRAVENÁ HODNOTA </t>
  </si>
  <si>
    <t>EU-21</t>
  </si>
  <si>
    <t>REZERVA V OBLASTI LIKVIDITY</t>
  </si>
  <si>
    <t>ČISTÝ ODTOK PENĚŽNÍCH PROSTŘEDKŮ CELKEM</t>
  </si>
  <si>
    <t>UKAZATEL KRYTÍ LIKVIDITY</t>
  </si>
  <si>
    <t>podle čl. 451a odst. 2 CRR</t>
  </si>
  <si>
    <t>Vysvětlení hlavních faktorů výsledků LCR a vývoje podílu vstupů na výpočtu LCR v čase</t>
  </si>
  <si>
    <t>Vysvětlení změn LCR v čase</t>
  </si>
  <si>
    <t>Vysvětlení skutečné koncentrace zdrojů financování</t>
  </si>
  <si>
    <t>Obecný popis složení likviditní rezervy instituce</t>
  </si>
  <si>
    <t>Expozice z derivátů a potenciálního zažádání o kolaterál</t>
  </si>
  <si>
    <t>Nesoulad měn u ukazatele krytí likvidity</t>
  </si>
  <si>
    <t>Ostatní položky ve výpočtu ukazatele krytí likvidity, které nejsou zahrnuty v šabloně pro zpřístupňování informací o ukazateli krytí likvidity, které však instituce považuje za relevantní pro svůj profil likvidity</t>
  </si>
  <si>
    <t>podle čl. 451a odst. 3 CRR</t>
  </si>
  <si>
    <t>(částka v měně)</t>
  </si>
  <si>
    <t>Nevážená hodnota podle zbytkové splatnosti</t>
  </si>
  <si>
    <t>Vážená hodnota</t>
  </si>
  <si>
    <t>Bez splatnosti</t>
  </si>
  <si>
    <t>&lt; 6 měsíců</t>
  </si>
  <si>
    <t>6 měsíců až &lt; 1 rok</t>
  </si>
  <si>
    <t>≥ 1 rok</t>
  </si>
  <si>
    <t>Položky dostupného stabilního financování</t>
  </si>
  <si>
    <t>Kapitálové položky a nástroje</t>
  </si>
  <si>
    <t>Kapitál</t>
  </si>
  <si>
    <t>Jiné kapitálové nástroje</t>
  </si>
  <si>
    <t>Retailové vklady</t>
  </si>
  <si>
    <t>Velkoobchodní financování:</t>
  </si>
  <si>
    <t>Provozní vklady</t>
  </si>
  <si>
    <t>Ostatní velkoobchodní financování</t>
  </si>
  <si>
    <t>Vzájemně závislé závazky</t>
  </si>
  <si>
    <t xml:space="preserve">Ostatní závazky: </t>
  </si>
  <si>
    <t xml:space="preserve">Derivátové závazky NSFR </t>
  </si>
  <si>
    <t>Všechny ostatní závazky a kapitálové nástroje nezahrnuté do výše uvedených kategorií</t>
  </si>
  <si>
    <t>Položky požadovaného stabilního financování</t>
  </si>
  <si>
    <t>EU-15a</t>
  </si>
  <si>
    <t>Aktiva zatížená po dobu zbytkové splatnosti jeden rok nebo déle v krycím portfoliu</t>
  </si>
  <si>
    <t>Vklady držené v jiných finančních institucích pro provozní účely</t>
  </si>
  <si>
    <t>Úvěry bez selhání a cenné papíry:</t>
  </si>
  <si>
    <t>Výkonné transakce s financováním cenných papírů s finančními zákazníky zajištěné vysoce kvalitními likvidními aktivy úrovně 1, jež podléhají srážce 0 %</t>
  </si>
  <si>
    <r>
      <rPr>
        <i/>
        <sz val="11"/>
        <color theme="1"/>
        <rFont val="Calibri"/>
        <family val="2"/>
        <scheme val="minor"/>
      </rPr>
      <t>Výkonné transakce s financováním cenných papírů s finančními zákazníky zajištěné jinými aktivy a úvěry a pohledávkami za finančními institucemi</t>
    </r>
  </si>
  <si>
    <r>
      <rPr>
        <i/>
        <sz val="11"/>
        <color theme="1"/>
        <rFont val="Calibri"/>
        <family val="2"/>
        <scheme val="minor"/>
      </rPr>
      <t>Úvěry bez selhání poskytnuté nefinančním podnikům, úvěry retailovým zákazníkům a malým podnikům, úvěry ústředním vládám a subjektům veřejného sektoru, z toho:</t>
    </r>
  </si>
  <si>
    <t>s rizikovou váhou ne větší než 35 % podle standardizovaného přístupu k úvěrovému riziku Basel II</t>
  </si>
  <si>
    <t xml:space="preserve">Hypoteční úvěry na obytné nemovitosti bez selhání, z toho: </t>
  </si>
  <si>
    <t>Ostatní úvěry a cenné papíry, které nejsou v selhání a nelze je klasifikovat jako vysoce kvalitní likvidní aktiva, včetně akcií obchodovaných na burze a produktů rozvahového financování obchodu</t>
  </si>
  <si>
    <t>Vzájemně závislá aktiva</t>
  </si>
  <si>
    <t xml:space="preserve">Ostatní aktiva: </t>
  </si>
  <si>
    <t>Fyzicky obchodované komodity</t>
  </si>
  <si>
    <t>Aktiva složená jako počáteční marže pro derivátové smlouvy a příspěvky do fondu pro riziko selhání ústřední protistrany</t>
  </si>
  <si>
    <r>
      <rPr>
        <i/>
        <sz val="11"/>
        <color theme="1"/>
        <rFont val="Calibri"/>
        <family val="2"/>
        <scheme val="minor"/>
      </rPr>
      <t>Derivátová aktiva NSFR</t>
    </r>
    <r>
      <rPr>
        <sz val="11"/>
        <color theme="1"/>
        <rFont val="Calibri"/>
        <family val="2"/>
        <scheme val="minor"/>
      </rPr>
      <t> </t>
    </r>
  </si>
  <si>
    <t xml:space="preserve">Derivátové závazky NSFR před odečtením složené variační marže </t>
  </si>
  <si>
    <t>Všechna ostatní aktiva nezahrnutá do výše uvedených kategorií</t>
  </si>
  <si>
    <t>Podrozvahové položky</t>
  </si>
  <si>
    <t>Požadované stabilní financování celkem</t>
  </si>
  <si>
    <t>Ukazatel čistého stabilního financování (%)</t>
  </si>
  <si>
    <t>Tabulka EU CRA: Obecné kvalitativní informace o úvěrovém riziku</t>
  </si>
  <si>
    <t>Tabulka EU CRB: Dodatečné zpřístupnění ohledně úvěrové kvality aktiv</t>
  </si>
  <si>
    <t>Šablona EU CR1: Výkonné a nevýkonné expozice a související rezerva</t>
  </si>
  <si>
    <t>Šablona EU CR1-A: Splatnost expozic</t>
  </si>
  <si>
    <t>Šablona EU CR2: Změny objemu nevýkonných úvěrů a pohledávek</t>
  </si>
  <si>
    <t>Šablona EU CR2a: Změny objemu nevýkonných úvěrů a pohledávek a související čisté kumulované zpětně získané částky</t>
  </si>
  <si>
    <t>Šablona EU CQ1: Úvěrová kvalita expozic s úlevou</t>
  </si>
  <si>
    <t>Šablona EU CQ2: Kvalita úlev</t>
  </si>
  <si>
    <t>Šablona EU CQ3: Úvěrová kvalita výkonných a nevýkonných expozic podle počtu dnů po splatnosti</t>
  </si>
  <si>
    <t>Šablona EU CQ4: Kvalita nevýkonných expozic podle zeměpisné oblasti </t>
  </si>
  <si>
    <t>Šablona EU CQ5: Úvěrová kvalita úvěrů a pohledávek podle odvětví</t>
  </si>
  <si>
    <t xml:space="preserve">Šablona EU CQ6: Ocenění kolaterálu – úvěry a pohledávky </t>
  </si>
  <si>
    <t xml:space="preserve">Šablona EU CQ7: Kolaterál získaný převzetím a exekucemi </t>
  </si>
  <si>
    <t>Šablona EU CQ8: Kolaterál získaný převzetím a exekucemi – podle roku původu</t>
  </si>
  <si>
    <t>Instituce popíší své cíle a zásady řízení rizik pro úvěrové riziko prostřednictvím těchto informací:</t>
  </si>
  <si>
    <t>Zpřístupnění kvalitativních informací</t>
  </si>
  <si>
    <t>Ve stručném prohlášení o riziku podle čl. 435 odst. 1 písm. f) CRR – jak se model podnikání promítá do prvků profilu úvěrového rizika instituce.</t>
  </si>
  <si>
    <t>Při uvedení strategií a procesů řízení úvěrového rizika a zásad pro zajištění a snižování tohoto rizika podle čl. 435 odst. 1 písm. a) a d) CRR – kritéria a přístup použitý pro definování zásad řízení úvěrového rizika a stanovení limitů pro úvěrové riziko.</t>
  </si>
  <si>
    <t>Při informování o struktuře a organizaci útvaru řízení rizik podle čl. 435 odst. 1 písm. b) CRR – strukturu a organizaci útvaru řízení úvěrových rizik a kontroly.</t>
  </si>
  <si>
    <t>Při informování o pravomoci, statutu a jiných opatřeních útvaru řízení rizik podle čl. 435 odst. 1 písm. b) CRR – vztah mezi útvary řízení úvěrového rizika, kontroly rizik, dodržování předpisů a interního auditu.</t>
  </si>
  <si>
    <t>Rozsah a definice expozic „po splatnosti“ a expozic „se sníženou hodnotou“ použité pro účely účetnictví a případné rozdíly mezi definicí expozic po splatnosti pro účely účetnictví a pro účely regulace vymezené obecnými pokyny orgánu EBA k uplatnění definice selhání podle článku 178 CRR.</t>
  </si>
  <si>
    <t>Rozsah expozic po splatnosti (více než 90 dní), které nejsou považovány za znehodnocené, a příslušné odůvodnění.</t>
  </si>
  <si>
    <t>Popis metod použitých k určení obecných a specifických úprav o úvěrové riziko.</t>
  </si>
  <si>
    <t>Vlastní definice restrukturalizovaných expozic instituce použitá pro provedení čl. 178 odst. 3 písm. d) CRR podle vymezení v obecných pokynech orgánu EBA k selhání podle článku 178 CRR, jestliže se liší od definice expozice s úlevou uvedené v příloze V prováděcího nařízení Komise (EU) č. 680/2014.</t>
  </si>
  <si>
    <t xml:space="preserve">Šablona EU CR1: Výkonné a nevýkonné expozice a související rezerva </t>
  </si>
  <si>
    <t>n</t>
  </si>
  <si>
    <t>o</t>
  </si>
  <si>
    <t>Hrubá účetní hodnota / Jmenovitá hodnota</t>
  </si>
  <si>
    <t>Kumulované ztráty ze znehodnocení, kumulované negativní změny reálné hodnoty z titulu úvěrového rizika a rezerv</t>
  </si>
  <si>
    <t>Kumulované částečné odpisy</t>
  </si>
  <si>
    <t>Přijatý kolaterál a přijaté finanční záruky</t>
  </si>
  <si>
    <t>Výkonné expozice</t>
  </si>
  <si>
    <t>Nevýkonné expozice</t>
  </si>
  <si>
    <t>Výkonné expozice – Kumulované ztráty ze znehodnocení a rezervy</t>
  </si>
  <si>
    <t xml:space="preserve">Nevýkonné expozice – Kumulované ztráty ze znehodnocení, kumulované negativní změny reálné hodnoty z titulu úvěrového rizika a rezerv </t>
  </si>
  <si>
    <t>z toho stupeň 1</t>
  </si>
  <si>
    <t>z toho stupeň 2</t>
  </si>
  <si>
    <t>z toho stupeň 3</t>
  </si>
  <si>
    <t>005</t>
  </si>
  <si>
    <t>Hotovost u centrálních bank a ostatní vklady na požádání</t>
  </si>
  <si>
    <t>Úvěry a jiné pohledávky</t>
  </si>
  <si>
    <t>Centrální banky</t>
  </si>
  <si>
    <t>030</t>
  </si>
  <si>
    <t>Vládní instituce</t>
  </si>
  <si>
    <t>040</t>
  </si>
  <si>
    <t>Úvěrové instituce</t>
  </si>
  <si>
    <t>050</t>
  </si>
  <si>
    <t>Ostatní finanční instituce</t>
  </si>
  <si>
    <t>060</t>
  </si>
  <si>
    <t>Nefinanční podniky</t>
  </si>
  <si>
    <t>070</t>
  </si>
  <si>
    <t xml:space="preserve">          z toho MSP</t>
  </si>
  <si>
    <t>080</t>
  </si>
  <si>
    <t>Domácnosti</t>
  </si>
  <si>
    <t>090</t>
  </si>
  <si>
    <t>Dluhové cenné papíry</t>
  </si>
  <si>
    <t>100</t>
  </si>
  <si>
    <t>110</t>
  </si>
  <si>
    <t>120</t>
  </si>
  <si>
    <t>130</t>
  </si>
  <si>
    <t>140</t>
  </si>
  <si>
    <t>150</t>
  </si>
  <si>
    <t>160</t>
  </si>
  <si>
    <t>170</t>
  </si>
  <si>
    <t>180</t>
  </si>
  <si>
    <t>190</t>
  </si>
  <si>
    <t>200</t>
  </si>
  <si>
    <t>210</t>
  </si>
  <si>
    <t>220</t>
  </si>
  <si>
    <t>Hodnota čistých expozic</t>
  </si>
  <si>
    <t>Na vyžádání</t>
  </si>
  <si>
    <t>&lt;= 1 rok</t>
  </si>
  <si>
    <t>&gt; 1 rok &lt;= 5 let</t>
  </si>
  <si>
    <t>&gt; 5 let</t>
  </si>
  <si>
    <t>Bez uvedení splatnosti</t>
  </si>
  <si>
    <t xml:space="preserve">Hrubá účetní hodnota               </t>
  </si>
  <si>
    <t>Počáteční objem nevýkonných úvěrů a pohledávek</t>
  </si>
  <si>
    <t>Přítok do nevýkonných portfolií</t>
  </si>
  <si>
    <t>Odtok z nevýkonných portfolií</t>
  </si>
  <si>
    <t>Odtok z důvodu odpisů</t>
  </si>
  <si>
    <t>Odtok z jiných důvodů</t>
  </si>
  <si>
    <t>Konečný objem nevýkonných úvěrů a pohledávek</t>
  </si>
  <si>
    <t>Související čisté kumulované zpětně získané částky</t>
  </si>
  <si>
    <t>Odtok do výkonného portfolia</t>
  </si>
  <si>
    <t>Odtok z důvodu částečného nebo úplného splacení úvěru</t>
  </si>
  <si>
    <t>Odtok z důvodu likvidace kolaterálu</t>
  </si>
  <si>
    <t>Odtok z důvodu převzetí kolaterálu</t>
  </si>
  <si>
    <t>Odtok z důvodu prodeje nástrojů</t>
  </si>
  <si>
    <t>Odtok z důvodu převodů rizik</t>
  </si>
  <si>
    <t>Odtok z důvodu reklasifikace na držené k prodeji</t>
  </si>
  <si>
    <t>Hrubá účetní hodnota / jmenovitá hodnota expozic s opatřeními týkajícími se úlevy</t>
  </si>
  <si>
    <t>Přijatý kolaterál a přijaté finanční záruky k expozicím s úlevou</t>
  </si>
  <si>
    <t>Výkonné s úlevou</t>
  </si>
  <si>
    <t>Nevýkonné s úlevou</t>
  </si>
  <si>
    <t>U výkonných expozic s úlevou</t>
  </si>
  <si>
    <t>U nevýkonných expozic s úlevou</t>
  </si>
  <si>
    <t>Z toho kolaterál a finanční záruky přijaté k nevýkonným expozicím s opatřeními týkajícími se úlevy</t>
  </si>
  <si>
    <t>Z toho v selhání</t>
  </si>
  <si>
    <t>Z toho znehodnocené</t>
  </si>
  <si>
    <t>Poskytnuté úvěrové přísliby</t>
  </si>
  <si>
    <t>Hrubá účetní hodnota expozic s úlevou</t>
  </si>
  <si>
    <t>Úvěry a jiné pohledávky, na něž byla uplatněna úleva více než dvakrát</t>
  </si>
  <si>
    <t>Nevýkonné úvěry a pohledávky s úlevou, které nesplnily kritéria pro výstup z kategorie nevýkonných</t>
  </si>
  <si>
    <t>Před splatností nebo po splatnosti ≤ 30 dnů</t>
  </si>
  <si>
    <t>Po splatnosti &gt; 30 dnů ≤ 90 dnů</t>
  </si>
  <si>
    <t>Zřejmě nebudou uhrazeny, ale nejsou po splatnosti, nebo jsou po splatnosti ≤ 90 dnů</t>
  </si>
  <si>
    <t xml:space="preserve">Po splatnosti
&gt; 90 dnů
≤ 180 dnů
</t>
  </si>
  <si>
    <t xml:space="preserve">Po splatnosti
&gt; 180 dnů
≤ 1 rok
</t>
  </si>
  <si>
    <t xml:space="preserve">Po splatnosti
&gt; 1 rok ≤ 2 roky
</t>
  </si>
  <si>
    <t xml:space="preserve">Po splatnosti
&gt; 2 roky ≤ 5 let
</t>
  </si>
  <si>
    <t xml:space="preserve">Po splatnosti
&gt; 5 let ≤ 7 let
</t>
  </si>
  <si>
    <t>Po splatnosti &gt; 7 let</t>
  </si>
  <si>
    <t xml:space="preserve">      z toho MSP</t>
  </si>
  <si>
    <t>Kumulované ztráty ze znehodnocení</t>
  </si>
  <si>
    <t>Rezervy na podrozvahové závazky a poskytnuté finanční záruky</t>
  </si>
  <si>
    <t>Kumulované negativní změny reálné hodnoty z titulu úvěrového rizika u nevýkonných expozic</t>
  </si>
  <si>
    <t>Z toho nevýkonné</t>
  </si>
  <si>
    <t>Z toho podléhající znehodnocení</t>
  </si>
  <si>
    <t>Rozvahové expozice</t>
  </si>
  <si>
    <t>Země 1</t>
  </si>
  <si>
    <t>Země 2</t>
  </si>
  <si>
    <t>Země 3</t>
  </si>
  <si>
    <t>Země 4</t>
  </si>
  <si>
    <t>Země N</t>
  </si>
  <si>
    <t>Ostatní země</t>
  </si>
  <si>
    <t>Šablona EU CQ5: Úvěrová kvalita úvěrů a pohledávek za nefinančními podniky podle odvětví</t>
  </si>
  <si>
    <t>Hrubá účetní hodnota</t>
  </si>
  <si>
    <t>Z toho úvěry a jiné pohledávky podléhající znehodnocení</t>
  </si>
  <si>
    <t>Zemědělství, lesnictví a rybářství</t>
  </si>
  <si>
    <t>Těžba a dobývání</t>
  </si>
  <si>
    <t>Výroba</t>
  </si>
  <si>
    <t>Dodávky elektřiny, plynu, páry a klimatizovaného vzduchu</t>
  </si>
  <si>
    <t>Zásobování vodou</t>
  </si>
  <si>
    <t>Stavebnictví</t>
  </si>
  <si>
    <t>Velkoobchod a maloobchod</t>
  </si>
  <si>
    <t>Doprava a skladování</t>
  </si>
  <si>
    <t>Ubytování, stravování a pohostinství</t>
  </si>
  <si>
    <t>Informace a komunikace</t>
  </si>
  <si>
    <t>Peněžnictví a pojišťovnictví</t>
  </si>
  <si>
    <t>Činnosti v oblasti nemovitostí</t>
  </si>
  <si>
    <t>Odborné, vědecké a technické činnosti</t>
  </si>
  <si>
    <t>Administrativní a podpůrné činnosti</t>
  </si>
  <si>
    <t>Veřejná správa a obrana, povinné sociální zabezpečení</t>
  </si>
  <si>
    <t>Vzdělávání</t>
  </si>
  <si>
    <t>Zdravotní a sociální péče</t>
  </si>
  <si>
    <t>Kulturní, zábavní a rekreační činnosti</t>
  </si>
  <si>
    <t>Ostatní služby</t>
  </si>
  <si>
    <t>Výkonné</t>
  </si>
  <si>
    <t>Nevýkonné</t>
  </si>
  <si>
    <t>Po splatnosti &gt; 90 dnů</t>
  </si>
  <si>
    <t>Z toho po splatnosti &gt; 30 dnů ≤ 90 dnů</t>
  </si>
  <si>
    <t>Z toho po splatnosti &gt; 90 dnů ≤ 180 dnů</t>
  </si>
  <si>
    <t>Z toho po splatnosti &gt; 180 dnů ≤ 1 rok</t>
  </si>
  <si>
    <t>Z toho po splatnosti &gt; 2 rok ≤ 5 let</t>
  </si>
  <si>
    <t>Z toho po splatnosti &gt; 5 let ≤ 7 let</t>
  </si>
  <si>
    <t>Z toho po splatnosti &gt; 7 let</t>
  </si>
  <si>
    <t>Z toho zajištěné</t>
  </si>
  <si>
    <t>Z toho zajištěné nemovitostmi</t>
  </si>
  <si>
    <t>Z toho nástroje s poměrem LTV vyšším než 60 % a nižším nebo rovným 80 %</t>
  </si>
  <si>
    <t>Z toho nástroje s poměrem LTV vyšším než 80 % a nižším nebo rovným 100 %</t>
  </si>
  <si>
    <t>Z toho nástroje s poměrem LTV vyšším než 100 %</t>
  </si>
  <si>
    <t>Kumulovaná ztráta ze znehodnocení zajištěných aktiv</t>
  </si>
  <si>
    <t>Kolaterál</t>
  </si>
  <si>
    <t>Z toho hodnota omezená na hodnotu expozice</t>
  </si>
  <si>
    <t>Z toho nemovitosti</t>
  </si>
  <si>
    <t>Z toho hodnota nad horní mezí</t>
  </si>
  <si>
    <t>Přijaté finanční záruky</t>
  </si>
  <si>
    <t xml:space="preserve">Kolaterál získaný převzetím </t>
  </si>
  <si>
    <t>Hodnota při prvním zaúčtování</t>
  </si>
  <si>
    <t>Kumulované negativní změny</t>
  </si>
  <si>
    <t>Pozemky, budovy a zařízení</t>
  </si>
  <si>
    <t>Jiné než pozemky, budovy a zařízení</t>
  </si>
  <si>
    <t>Obytné nemovitosti</t>
  </si>
  <si>
    <t>Obchodní nemovitosti</t>
  </si>
  <si>
    <t>Movitý majetek (automobily, přeprava atd.)</t>
  </si>
  <si>
    <t>Kapitálové a dluhové nástroje</t>
  </si>
  <si>
    <t>Ostatní kolaterál</t>
  </si>
  <si>
    <t>Snížení dluhového zůstatku</t>
  </si>
  <si>
    <t>Celkový kolaterál získaný převzetím</t>
  </si>
  <si>
    <t>Ponechaný ≤ 2 roky</t>
  </si>
  <si>
    <t>Ponechaný &gt; 2 roky ≤ 5 let</t>
  </si>
  <si>
    <t>Ponechaný &gt; 5 let</t>
  </si>
  <si>
    <t>Z toho neoběžná aktiva určená k prodeji</t>
  </si>
  <si>
    <t>Kolaterál získaný převzetím klasifikovaný jako pozemky, budovy a zařízení</t>
  </si>
  <si>
    <t>Kolaterál získaný převzetím jiný než klasifikovaný jako pozemky, budovy a zařízení</t>
  </si>
  <si>
    <t>Tabulka EU CRC – Požadavky na zpřístupnění kvalitativních informací, které se týkají technik snižování úvěrového rizika</t>
  </si>
  <si>
    <t>Šablona EU CR3 – Přehled technik snižování úvěrového rizika:  Zpřístupňování informací o použití technik snižování úvěrového rizika</t>
  </si>
  <si>
    <t>Čl. 453 písm. a) CRR</t>
  </si>
  <si>
    <t xml:space="preserve">Popis klíčových rysů zásad a procesů rozvahového a podrozvahového započtení s uvedením rozsahu, v jakém instituce rozvahové započtení používají
</t>
  </si>
  <si>
    <t>Čl. 453 písm. b) CRR</t>
  </si>
  <si>
    <t>Klíčové rysy zásad a procesů oceňování a řízení způsobilého kolaterálu</t>
  </si>
  <si>
    <r>
      <rPr>
        <sz val="11"/>
        <color theme="1"/>
        <rFont val="Calibri"/>
        <family val="2"/>
        <scheme val="minor"/>
      </rPr>
      <t>Čl. 453 písm. c) CRR</t>
    </r>
    <r>
      <rPr>
        <b/>
        <sz val="11"/>
        <color theme="1"/>
        <rFont val="Calibri"/>
        <family val="2"/>
        <scheme val="minor"/>
      </rPr>
      <t xml:space="preserve">
</t>
    </r>
  </si>
  <si>
    <r>
      <rPr>
        <sz val="11"/>
        <color theme="1"/>
        <rFont val="Calibri"/>
        <family val="2"/>
        <scheme val="minor"/>
      </rPr>
      <t>(c)</t>
    </r>
    <r>
      <rPr>
        <b/>
        <sz val="11"/>
        <color theme="1"/>
        <rFont val="Calibri"/>
        <family val="2"/>
        <scheme val="minor"/>
      </rPr>
      <t xml:space="preserve">
</t>
    </r>
  </si>
  <si>
    <t>Popis hlavních druhů kolaterálu přijímaných institucí za účelem snižování úvěrového rizika</t>
  </si>
  <si>
    <t xml:space="preserve">
Čl. 453 písm. d) CRR</t>
  </si>
  <si>
    <t>V případě záruk a úvěrových derivátů použitých jako zajištění úvěrového rizika a s výjimkou těch, které jsou použity jako součást struktur syntetické sekuritizace, hlavní druhy ručitelů a protistran u úvěrových derivátů a jejich úvěruschopnost, které jsou použity ke snížení kapitálových požadavků</t>
  </si>
  <si>
    <t xml:space="preserve">
Čl. 453 písm. e) CRR</t>
  </si>
  <si>
    <t>Informace o koncentracích tržního nebo úvěrového rizika v rámci snižování úvěrového rizika</t>
  </si>
  <si>
    <t xml:space="preserve">Nezajištěná účetní hodnota </t>
  </si>
  <si>
    <t>Zajištěná účetní hodnota</t>
  </si>
  <si>
    <t xml:space="preserve">Dluhové cenné papíry </t>
  </si>
  <si>
    <t>  </t>
  </si>
  <si>
    <t xml:space="preserve">     z toho nevýkonné expozice</t>
  </si>
  <si>
    <t xml:space="preserve">            z toho v selhání </t>
  </si>
  <si>
    <t>Tabulka EU CRD – Požadavky na zpřístupnění kvalitativních informací, které se týkají standardizovaného modelu</t>
  </si>
  <si>
    <t>Šablona EU CR4 – Standardizovaný přístup – expozice úvěrového rizika a účinky snižování úvěrového rizika</t>
  </si>
  <si>
    <t>Šablona EU CR5 – Standardizovaný přístup</t>
  </si>
  <si>
    <t>Čl. 444 písm. a) CRR</t>
  </si>
  <si>
    <t>Názvy externích ratingových agentur (ECAI) a exportních úvěrových agentur (ECA), které instituce určila, a důvody jakýchkoli změn během období, za něž jsou informace zpřístupňovány</t>
  </si>
  <si>
    <t>Čl. 444 písm. b) CRR</t>
  </si>
  <si>
    <t>Kategorie expozic, pro které jsou jednotlivé externí ratingové agentury nebo exportní úvěrové agentury používány</t>
  </si>
  <si>
    <t>Čl. 444 písm. c) CRR</t>
  </si>
  <si>
    <t>Popis postupu používaného k převodu ratingů emitenta a emise na položky srovnatelných aktiv, které nejsou součástí obchodního portfolia</t>
  </si>
  <si>
    <t>Čl. 444 písm. d) CRR</t>
  </si>
  <si>
    <t>Přiřazení externího ratingu jednotlivých určených externích ratingových agentur nebo exportních úvěrových agentur (uvedených v řádku (a)) rizikovým vahám, které odpovídají stupňům úvěrové kvality stanoveným v části třetí hlavě II kapitole 2 CRR (kromě případů, kdy instituce splňuje standardní způsob přiřazování zveřejněný orgánem EBA)</t>
  </si>
  <si>
    <t xml:space="preserve"> Kategorie expozic</t>
  </si>
  <si>
    <t>Expozice před použitím úvěrového konverzního faktoru a před snížením úvěrového rizika</t>
  </si>
  <si>
    <t>Expozice po použití úvěrového konverzního faktoru a po snížení úvěrového rizika</t>
  </si>
  <si>
    <t>Rizikově vážená aktiva a jejich hustota</t>
  </si>
  <si>
    <t>Rizikově vážená aktiva</t>
  </si>
  <si>
    <t xml:space="preserve">Hustota rizikově vážených aktiv (%) </t>
  </si>
  <si>
    <t>Ústřední vládní instituce nebo centrální banky</t>
  </si>
  <si>
    <t>Regionální vlády nebo místní orgány</t>
  </si>
  <si>
    <t>Subjekty veřejného sektoru</t>
  </si>
  <si>
    <t>Mezinárodní rozvojové banky</t>
  </si>
  <si>
    <t>Mezinárodní organizace</t>
  </si>
  <si>
    <t>Instituce</t>
  </si>
  <si>
    <t>Podniky</t>
  </si>
  <si>
    <t>Retailová oblast</t>
  </si>
  <si>
    <t>Zajištěné nemovitostmi</t>
  </si>
  <si>
    <t>Expozice v selhání</t>
  </si>
  <si>
    <t>Expozice spojené s obzvláště vysokým rizikem</t>
  </si>
  <si>
    <t>Kryté dluhopisy</t>
  </si>
  <si>
    <t>Instituce a podniky s krátkodobým úvěrovým hodnocením</t>
  </si>
  <si>
    <t>Subjekty kolektivního investování</t>
  </si>
  <si>
    <t>Ostatní položky</t>
  </si>
  <si>
    <t>CELKEM</t>
  </si>
  <si>
    <t>Riziková váha</t>
  </si>
  <si>
    <t>Z toho bez úvěrového hodnocení</t>
  </si>
  <si>
    <t>Ostatní</t>
  </si>
  <si>
    <t>p</t>
  </si>
  <si>
    <t>q</t>
  </si>
  <si>
    <t>Retailové expozice</t>
  </si>
  <si>
    <t>Expozice zajištěné nemovitostmi</t>
  </si>
  <si>
    <t>Expozice vůči institucím a podnikům s krátkodobým úvěrovým hodnocením</t>
  </si>
  <si>
    <t>Podílové jednotky nebo akcie subjektů kolektivního investování</t>
  </si>
  <si>
    <t>Akciové expozice</t>
  </si>
  <si>
    <t>List</t>
  </si>
  <si>
    <t>šablona/tabulka</t>
  </si>
  <si>
    <t>Článek CRR</t>
  </si>
  <si>
    <t>Článek ITS</t>
  </si>
  <si>
    <t>Velké kótované  a velké nekótované, které jsou G-SVI</t>
  </si>
  <si>
    <t>Velké nekótované, které nejsou G-SVI</t>
  </si>
  <si>
    <t>Ostatní kótované</t>
  </si>
  <si>
    <t>Ostatní nekótované</t>
  </si>
  <si>
    <t>EU OV1</t>
  </si>
  <si>
    <t>šablona</t>
  </si>
  <si>
    <t>ano</t>
  </si>
  <si>
    <t>438(d)</t>
  </si>
  <si>
    <t>2(2)</t>
  </si>
  <si>
    <t>N/A</t>
  </si>
  <si>
    <t>EU KM1</t>
  </si>
  <si>
    <t>447(a)-(g)
438(b)</t>
  </si>
  <si>
    <t>2(1)</t>
  </si>
  <si>
    <t>EU INS1</t>
  </si>
  <si>
    <t>438(f)</t>
  </si>
  <si>
    <t>2(4)</t>
  </si>
  <si>
    <t>EU INS2</t>
  </si>
  <si>
    <t>438(g)</t>
  </si>
  <si>
    <t>EU OVC</t>
  </si>
  <si>
    <t>tabulka</t>
  </si>
  <si>
    <t>438(a)(c)</t>
  </si>
  <si>
    <t>2(3)</t>
  </si>
  <si>
    <t>EU OVA</t>
  </si>
  <si>
    <t>435(1)</t>
  </si>
  <si>
    <t xml:space="preserve">1
pouze 435(1)(a), (e),(f) </t>
  </si>
  <si>
    <t>1 
(pouze 435(1)(a), (e) a (f))</t>
  </si>
  <si>
    <t>EU OVB</t>
  </si>
  <si>
    <t>435(2)</t>
  </si>
  <si>
    <t>1 
(pouze 435(2) (a), (b) a c))</t>
  </si>
  <si>
    <t>EU LI1</t>
  </si>
  <si>
    <t>ne</t>
  </si>
  <si>
    <t>436(c)</t>
  </si>
  <si>
    <t>4(1)</t>
  </si>
  <si>
    <t>EU LI2</t>
  </si>
  <si>
    <t>436(d)</t>
  </si>
  <si>
    <t>4(2)</t>
  </si>
  <si>
    <t>EU LI3</t>
  </si>
  <si>
    <t>436(b)</t>
  </si>
  <si>
    <t>EU LIA</t>
  </si>
  <si>
    <t>436 (b) a (d)</t>
  </si>
  <si>
    <t>EU LIB</t>
  </si>
  <si>
    <t xml:space="preserve">436 (f), (g) a (h) </t>
  </si>
  <si>
    <t>4(4)</t>
  </si>
  <si>
    <t>EU PV1</t>
  </si>
  <si>
    <t>436 e)</t>
  </si>
  <si>
    <t>4(3)</t>
  </si>
  <si>
    <t>EU CC1</t>
  </si>
  <si>
    <t xml:space="preserve">437 (a), (d), (e) a (f) </t>
  </si>
  <si>
    <t>5(a)</t>
  </si>
  <si>
    <t xml:space="preserve">1
pouze 437(a) </t>
  </si>
  <si>
    <t>EU CC2</t>
  </si>
  <si>
    <t>437 (a)</t>
  </si>
  <si>
    <t>EU CCA</t>
  </si>
  <si>
    <t>437(a)(c)</t>
  </si>
  <si>
    <t>5(b)</t>
  </si>
  <si>
    <t>EU CCyB1</t>
  </si>
  <si>
    <t>440(a)</t>
  </si>
  <si>
    <t>6(a)</t>
  </si>
  <si>
    <t>EU CCyB2</t>
  </si>
  <si>
    <t>440(b)</t>
  </si>
  <si>
    <t>6(b)</t>
  </si>
  <si>
    <t>EU LR1 - LRSum</t>
  </si>
  <si>
    <t xml:space="preserve"> 451(1)(b)</t>
  </si>
  <si>
    <t>7(a)</t>
  </si>
  <si>
    <t>EU LR2 - LRCom</t>
  </si>
  <si>
    <t>451(3) - řádky od 28 do 31a 
 451(1) a), (b) a (c)  a 451(2) - řádky k řádku 28</t>
  </si>
  <si>
    <t>1  
(pro řádky 28 až 31a)
 2
 (pro řádky do řádku 28)</t>
  </si>
  <si>
    <t>EU LR3 - LRSpl</t>
  </si>
  <si>
    <t>EU LRA</t>
  </si>
  <si>
    <t xml:space="preserve"> 451(1)(d), e)</t>
  </si>
  <si>
    <t>7(b)</t>
  </si>
  <si>
    <t>EU LIQA</t>
  </si>
  <si>
    <t xml:space="preserve"> 435(1) a 451a(4)</t>
  </si>
  <si>
    <t>8(a)</t>
  </si>
  <si>
    <t xml:space="preserve">1 
pouze 435(1)(a),(e) a (f) </t>
  </si>
  <si>
    <t>EU LIQ1</t>
  </si>
  <si>
    <t xml:space="preserve"> 451a(2)</t>
  </si>
  <si>
    <t>8(b)</t>
  </si>
  <si>
    <t>EU LIQB</t>
  </si>
  <si>
    <t>EU LIQ2</t>
  </si>
  <si>
    <t xml:space="preserve"> 451a(3)</t>
  </si>
  <si>
    <t>8(c)</t>
  </si>
  <si>
    <t>EU CRA</t>
  </si>
  <si>
    <t xml:space="preserve">435(1) (a), (b), (d) a (f) </t>
  </si>
  <si>
    <t>9(1)(a)</t>
  </si>
  <si>
    <t xml:space="preserve">1
pouze 435(1) (a), (e) a (f) </t>
  </si>
  <si>
    <t>EU CRB</t>
  </si>
  <si>
    <t xml:space="preserve">442 (a) a (b) </t>
  </si>
  <si>
    <t>9(1)(b)</t>
  </si>
  <si>
    <t>EU CR1</t>
  </si>
  <si>
    <t xml:space="preserve">442 (c) a (f) </t>
  </si>
  <si>
    <t>9(2)</t>
  </si>
  <si>
    <t>EU CR1-A</t>
  </si>
  <si>
    <t>442 (g)</t>
  </si>
  <si>
    <t>9(1)(d)</t>
  </si>
  <si>
    <t>EU CR2</t>
  </si>
  <si>
    <t xml:space="preserve">442(f) </t>
  </si>
  <si>
    <t>9(1)(e)</t>
  </si>
  <si>
    <t>EU CR2a</t>
  </si>
  <si>
    <t>9(3)</t>
  </si>
  <si>
    <t>EU CQ1</t>
  </si>
  <si>
    <t xml:space="preserve"> 442 (c) </t>
  </si>
  <si>
    <t>EU CQ2</t>
  </si>
  <si>
    <t>EU CQ3</t>
  </si>
  <si>
    <t xml:space="preserve"> 442 (d) </t>
  </si>
  <si>
    <t>9(1)(c)</t>
  </si>
  <si>
    <t>EU CQ4</t>
  </si>
  <si>
    <t xml:space="preserve">442 (c) a (e) </t>
  </si>
  <si>
    <t>EU CQ5</t>
  </si>
  <si>
    <t>EU CQ6</t>
  </si>
  <si>
    <t>EU CQ7</t>
  </si>
  <si>
    <t>EU CQ8</t>
  </si>
  <si>
    <t>EU CRC</t>
  </si>
  <si>
    <t xml:space="preserve">453(a) až (e) </t>
  </si>
  <si>
    <t>10(a)</t>
  </si>
  <si>
    <t>EU CR3</t>
  </si>
  <si>
    <t>453(f)</t>
  </si>
  <si>
    <t>10(b)</t>
  </si>
  <si>
    <t>EU CRD</t>
  </si>
  <si>
    <t>444 (a) až (d)</t>
  </si>
  <si>
    <t>11(a)</t>
  </si>
  <si>
    <t>EU CR4</t>
  </si>
  <si>
    <t xml:space="preserve">453 (g), (h) a (i) a 444 (e) </t>
  </si>
  <si>
    <t>11(b)</t>
  </si>
  <si>
    <t>EU CR5</t>
  </si>
  <si>
    <t xml:space="preserve">444 (e) </t>
  </si>
  <si>
    <t>11(c)</t>
  </si>
  <si>
    <t>EU CRE</t>
  </si>
  <si>
    <t xml:space="preserve">452 (a) až (f) </t>
  </si>
  <si>
    <t>12(a)</t>
  </si>
  <si>
    <t>EU CR6</t>
  </si>
  <si>
    <t xml:space="preserve">452 (g),(i) až(v) </t>
  </si>
  <si>
    <t>12(b)</t>
  </si>
  <si>
    <t>EU CR6-A</t>
  </si>
  <si>
    <t xml:space="preserve">452 (b) </t>
  </si>
  <si>
    <t>EU CR7</t>
  </si>
  <si>
    <t xml:space="preserve">453 (j) </t>
  </si>
  <si>
    <t>12(c)</t>
  </si>
  <si>
    <t>EU CR7-A</t>
  </si>
  <si>
    <t xml:space="preserve">453 (g) </t>
  </si>
  <si>
    <t>EU CR8</t>
  </si>
  <si>
    <t xml:space="preserve">438 (h) </t>
  </si>
  <si>
    <t>12(d)</t>
  </si>
  <si>
    <t>CR9</t>
  </si>
  <si>
    <t xml:space="preserve">452 (h) </t>
  </si>
  <si>
    <t>12(e)</t>
  </si>
  <si>
    <t>CR9.1</t>
  </si>
  <si>
    <t xml:space="preserve">180(1) (f) </t>
  </si>
  <si>
    <t>EU CR10</t>
  </si>
  <si>
    <t>438 e)</t>
  </si>
  <si>
    <t>EU CCRA</t>
  </si>
  <si>
    <t xml:space="preserve">439 (l) odkazující na  452(g) </t>
  </si>
  <si>
    <t>14(a)</t>
  </si>
  <si>
    <t>EU CCR1</t>
  </si>
  <si>
    <t xml:space="preserve">439 (f), (g) a (k) </t>
  </si>
  <si>
    <t>14(b)</t>
  </si>
  <si>
    <t>2/ 1 pro bod (m)</t>
  </si>
  <si>
    <t>EU CCR2</t>
  </si>
  <si>
    <t>439(h)</t>
  </si>
  <si>
    <t>14(c)</t>
  </si>
  <si>
    <t>EU CCR3</t>
  </si>
  <si>
    <t xml:space="preserve">439 (l) odkazující na 444 (e) </t>
  </si>
  <si>
    <t>14(d)</t>
  </si>
  <si>
    <t>EU CCR4</t>
  </si>
  <si>
    <t xml:space="preserve">439 (l) odkazující na  452 (g) </t>
  </si>
  <si>
    <t>EU CCR5</t>
  </si>
  <si>
    <t>439 e)</t>
  </si>
  <si>
    <t>14(e)</t>
  </si>
  <si>
    <t>EU CCR6</t>
  </si>
  <si>
    <t>438(j)</t>
  </si>
  <si>
    <t>14(f)</t>
  </si>
  <si>
    <t>EU CCR7</t>
  </si>
  <si>
    <t>438(h)</t>
  </si>
  <si>
    <t>14(g)</t>
  </si>
  <si>
    <t>EU CCR8</t>
  </si>
  <si>
    <t>439(i)</t>
  </si>
  <si>
    <t>14(h)</t>
  </si>
  <si>
    <t>EU SECA</t>
  </si>
  <si>
    <t xml:space="preserve"> 449 (a) až (i)</t>
  </si>
  <si>
    <t>15(a)</t>
  </si>
  <si>
    <t>EU SEC1</t>
  </si>
  <si>
    <t xml:space="preserve"> 449 (j) </t>
  </si>
  <si>
    <t>15(b)</t>
  </si>
  <si>
    <t>EU SEC2</t>
  </si>
  <si>
    <t>EU SEC3</t>
  </si>
  <si>
    <t>449 (k)(i)</t>
  </si>
  <si>
    <t>15(c)</t>
  </si>
  <si>
    <t>EU SEC4</t>
  </si>
  <si>
    <t xml:space="preserve">449 (k)(ii) </t>
  </si>
  <si>
    <t>EU SEC5</t>
  </si>
  <si>
    <t>449(l)</t>
  </si>
  <si>
    <t>15(d)</t>
  </si>
  <si>
    <t>EU MRA</t>
  </si>
  <si>
    <t xml:space="preserve"> 435(1)(a) až (d) </t>
  </si>
  <si>
    <t xml:space="preserve">16(2)(a) </t>
  </si>
  <si>
    <t>1 
pouze  435(1)(a)</t>
  </si>
  <si>
    <t>EU MR1</t>
  </si>
  <si>
    <t>445</t>
  </si>
  <si>
    <t>16(1)</t>
  </si>
  <si>
    <t>EU MRB</t>
  </si>
  <si>
    <t xml:space="preserve">455  (a),(b),(c),(f) </t>
  </si>
  <si>
    <t xml:space="preserve">16(2)(b) </t>
  </si>
  <si>
    <t>EU MR2-A</t>
  </si>
  <si>
    <t xml:space="preserve">445 (e) </t>
  </si>
  <si>
    <t xml:space="preserve">16(2)(c) </t>
  </si>
  <si>
    <t>EU MR2-B</t>
  </si>
  <si>
    <t xml:space="preserve">16(2)(d) </t>
  </si>
  <si>
    <t>EU MR3</t>
  </si>
  <si>
    <t xml:space="preserve">445 (d) </t>
  </si>
  <si>
    <t xml:space="preserve">16(2)(e) </t>
  </si>
  <si>
    <t>EU MR4</t>
  </si>
  <si>
    <t xml:space="preserve">445 (g) </t>
  </si>
  <si>
    <t xml:space="preserve">16(2)(f) </t>
  </si>
  <si>
    <t>EU ORA</t>
  </si>
  <si>
    <t xml:space="preserve"> 435(1), 446 a 454 </t>
  </si>
  <si>
    <t xml:space="preserve">1
pouze  435(1) (a), (e) a (f) </t>
  </si>
  <si>
    <t>EU OR1</t>
  </si>
  <si>
    <t xml:space="preserve">446 a 454 </t>
  </si>
  <si>
    <t>EU  REMA</t>
  </si>
  <si>
    <t xml:space="preserve"> 450(1) (a), (b), (c), (d), (e), (f), (j) a (k)  a 450(2) (Instituce, které jsou povinny zveřejňovat informace v čl. 450 odst. 1 písm. e), f) a k) a v čl. 450 odst. 2 v souladu s články 433a, 433b a 433c CRR) </t>
  </si>
  <si>
    <t>18(a)</t>
  </si>
  <si>
    <t xml:space="preserve">1
pouze 450(1) (a) až (d) a (j) </t>
  </si>
  <si>
    <t>EU REM1</t>
  </si>
  <si>
    <t xml:space="preserve"> 450(1) (h)(i) až (ii) </t>
  </si>
  <si>
    <t>18(b)</t>
  </si>
  <si>
    <t>EU REM2</t>
  </si>
  <si>
    <t xml:space="preserve">450(1)  (h)(v) až (vii) </t>
  </si>
  <si>
    <t>18(c)</t>
  </si>
  <si>
    <t>EU REM3</t>
  </si>
  <si>
    <t xml:space="preserve"> 450(1)  (h)(iii) až (iv) </t>
  </si>
  <si>
    <t>18(d)</t>
  </si>
  <si>
    <t>EU REM4</t>
  </si>
  <si>
    <t xml:space="preserve">450 (i) </t>
  </si>
  <si>
    <t>18(e)</t>
  </si>
  <si>
    <t>EU REM5</t>
  </si>
  <si>
    <t xml:space="preserve"> 450(1)(g)  (Instituce, které jsou povinny zveřejňovat informace v čl. 450 odst. 1 písm. g) v souladu s články 433a, 433b a 433c CRR) </t>
  </si>
  <si>
    <t>EU AE1</t>
  </si>
  <si>
    <t>443</t>
  </si>
  <si>
    <t>EU AE2</t>
  </si>
  <si>
    <t>EU AE3</t>
  </si>
  <si>
    <t>EU AE4</t>
  </si>
  <si>
    <t>Tabulka EU ORA – Kvalitativní informace o operačním riziku</t>
  </si>
  <si>
    <t>Šablona EU OR1 – Kapitálové požadavky k operačnímu riziku a objemy rizikově vážených expozic</t>
  </si>
  <si>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</si>
  <si>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</si>
  <si>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</si>
  <si>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</si>
  <si>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Čl. 435 odst. 1 písm. a), b), c) a d) CRR</t>
  </si>
  <si>
    <t>Zpřístupňování informací o cílech a zásadách v oblasti řízení rizik</t>
  </si>
  <si>
    <t>Článek 446 CRR</t>
  </si>
  <si>
    <t>Zpřístupňování informací o přístupech k posouzení minimálních kapitálových požadavků</t>
  </si>
  <si>
    <r>
      <rPr>
        <sz val="11"/>
        <color theme="1"/>
        <rFont val="Calibri"/>
        <family val="2"/>
        <scheme val="minor"/>
      </rPr>
      <t xml:space="preserve">Popis uplatněného přístupu AMA </t>
    </r>
    <r>
      <rPr>
        <i/>
        <sz val="11"/>
        <color theme="1"/>
        <rFont val="Calibri"/>
        <family val="2"/>
        <scheme val="minor"/>
      </rPr>
      <t>(je-li to relevantní)</t>
    </r>
  </si>
  <si>
    <t>Článek 454 CRR</t>
  </si>
  <si>
    <r>
      <rPr>
        <sz val="11"/>
        <color theme="1"/>
        <rFont val="Calibri"/>
        <family val="2"/>
        <scheme val="minor"/>
      </rPr>
      <t xml:space="preserve">Informace o použití pojištění za účelem snížení rizika v rámci pokročilého přístupu k měření </t>
    </r>
    <r>
      <rPr>
        <i/>
        <sz val="11"/>
        <color rgb="FF000000"/>
        <rFont val="Calibri"/>
        <family val="2"/>
        <scheme val="minor"/>
      </rPr>
      <t>(je-li to relevantní)</t>
    </r>
  </si>
  <si>
    <t xml:space="preserve"> Šablona EU OR1 – Kapitálové požadavky k operačnímu riziku a objemy rizikově vážených expozic</t>
  </si>
  <si>
    <t>Bankovní činnosti</t>
  </si>
  <si>
    <t>Relevantní ukazatel</t>
  </si>
  <si>
    <t>Own funds</t>
  </si>
  <si>
    <t>Total operational risk-weighted exposure amount</t>
  </si>
  <si>
    <r>
      <rPr>
        <sz val="11"/>
        <color theme="1"/>
        <rFont val="Calibri"/>
        <family val="2"/>
        <scheme val="minor"/>
      </rPr>
      <t>Výše rizikové expozice</t>
    </r>
  </si>
  <si>
    <t>Rok –3</t>
  </si>
  <si>
    <t>Rok –2</t>
  </si>
  <si>
    <t>Minulý rok</t>
  </si>
  <si>
    <t>requirement</t>
  </si>
  <si>
    <t>Bankovní činnosti podléhající přístupu základního ukazatele (BIA)</t>
  </si>
  <si>
    <t>Bankovní činnosti podléhající standardizovanému (TSA) / alternativnímu standardizovanému (ASA) přístupu</t>
  </si>
  <si>
    <t>Podléhající TSA:</t>
  </si>
  <si>
    <t>Podléhající ASA:</t>
  </si>
  <si>
    <t>Bankovní činnosti podléhající pokročilým přístupům k měření (AMA)</t>
  </si>
  <si>
    <t>Tabulka EU REMA – Zásady odměňování</t>
  </si>
  <si>
    <t xml:space="preserve">Šablona EU REM1 – Výše odměn v účetním období </t>
  </si>
  <si>
    <t>Šablona EU REM2 – Zvláštní platby pracovníkům, jejichž pracovní činnosti mají podstatný dopad na rizikový profil daných institucí (vybraní zaměstnanci)</t>
  </si>
  <si>
    <t xml:space="preserve">Šablona EU REM3 – Odměny s odloženou splatností </t>
  </si>
  <si>
    <t>Šablona EU REM4 – Odměny ve výši 1 milion EUR nebo více ročně</t>
  </si>
  <si>
    <t>Šablona EU REM5 – Informace o odměnách pracovníků, jejichž pracovní činnosti mají podstatný dopad na rizikový profil daných institucí (vybraní zaměstnanci)</t>
  </si>
  <si>
    <t>Instituce popíší hlavní složky zásad odměňování a způsob jejich uplatňování. V příslušných případech popíší zejména následující složky:</t>
  </si>
  <si>
    <t>Zveřejňování kvalitativních informací</t>
  </si>
  <si>
    <t>Informace týkající se orgánů, jež na odměňování dohlíží, včetně:</t>
  </si>
  <si>
    <t>•</t>
  </si>
  <si>
    <t>názvu, složení a mandátu hlavního orgánu (vedoucího orgánu, resp. výboru pro odměňování), který dohlíží na uplatňování zásad odměňování, a kolikrát v daném účetním období zasedal</t>
  </si>
  <si>
    <t>informací o externích poradcích, kteří v souvislosti se zásadami odměňování poskytli poradenství, o tom, který orgán si jejich služby vyžádal a které oblasti rámce odměňování se poradenství týkalo</t>
  </si>
  <si>
    <t>popisu působnosti zásad odměňování dané instituce (např. podle regionů, předmětu činnosti), a do jaké míry platí i pro její dceřiné společnosti a pobočky ve třetích zemích</t>
  </si>
  <si>
    <t>popisu pracovníků či kategorií pracovníků, jejichž pracovní činnosti mají podstatný dopad na rizikový profil instituce</t>
  </si>
  <si>
    <t>Informace týkající se koncepce a struktury systému odměňování vybraných zaměstnanců, včetně:</t>
  </si>
  <si>
    <t>přehledu hlavních rysů a cílů zásad odměňování a informací o tom, jaký rozhodovací proces byl použit pro jejich stanovení a jaké jsou úlohy příslušných zainteresovaných subjektů</t>
  </si>
  <si>
    <t>informací o kritériích používaných k měření výkonnosti a při předem stanovených a následných úpravách po zohlednění rizik</t>
  </si>
  <si>
    <t>informace, zda vedoucí orgán nebo výbor pro odměňování (pokud byl zřízen) během uplynulého roku zásady odměňování instituce přezkoumal, a pokud ano, přehled provedených změn, důvodů k nim a jejich dopad na odměny</t>
  </si>
  <si>
    <t>informací o tom, jakým způsobem instituce zajišťuje, aby pracovníci zastávající funkce interní kontroly byli odměňováni nezávisle na obchodních útvarech, nad nimiž vykonávají dohled</t>
  </si>
  <si>
    <t>zásad a kritérií poskytování zaručené pohyblivé složky odměny a přiznávání odstupného</t>
  </si>
  <si>
    <t>Popis, jak jsou ve způsobech odměňování zohledňována stávající a budoucí rizika. Zpřístupňované informace zahrnují přehled hlavních rizik, jejich měření a jejich dopad na odměňování</t>
  </si>
  <si>
    <t>Poměry mezi stálou a pohyblivou složkou odměny stanovené podle čl. 94 odst. 1 písm. g) CRD</t>
  </si>
  <si>
    <t>Popis způsobu, jakým instituce zajišťuje provázanost výkonnosti během období měření výkonnosti s úrovní odměn, včetně:</t>
  </si>
  <si>
    <t>přehledu hlavních kritérií a ukazatelů výkonnosti instituce, obchodních útvarů a jednotlivců</t>
  </si>
  <si>
    <t>přehledu provázanosti výše jednotlivých pohyblivých složek odměny s výkonností instituce jako celku a výkonností jednotlivce</t>
  </si>
  <si>
    <t>kritérií používaných ke stanovení rovnováhy mezi různými druhy poskytovaných nástrojů, jako jsou akcie, rovnocenné vlastnické podíly, opce a další</t>
  </si>
  <si>
    <t>opatření, jež instituce zavede za účelem úpravy pohyblivé složky odměny v případě, že jsou ukazatele výkonnosti slabé, včetně uvedení kritérií, na jejichž základě instituce klasifikuje své ukazatele výkonnosti jako „slabé“</t>
  </si>
  <si>
    <t>Popis způsobu, jakým instituce upravuje odměny tak, aby zohledňovaly dlouhodobou výkonnost, včetně:</t>
  </si>
  <si>
    <t>přehledu zásad instituce týkajících se oddálení nároku na pohyblivou složku odměny, výplaty v podobě nástrojů, období zadržování a kritérií pro její přiznání, včetně případů, kdy se liší pro jednotlivé pracovníky nebo kategorie pracovníků</t>
  </si>
  <si>
    <r>
      <t xml:space="preserve">kritérií instituce pro úpravy </t>
    </r>
    <r>
      <rPr>
        <i/>
        <sz val="11"/>
        <rFont val="Calibri"/>
        <family val="2"/>
        <scheme val="minor"/>
      </rPr>
      <t>ex post</t>
    </r>
    <r>
      <rPr>
        <sz val="11"/>
        <rFont val="Calibri"/>
        <family val="2"/>
        <scheme val="minor"/>
      </rPr>
      <t xml:space="preserve"> (malus během oddálení a zpětné vymáhání po přiznání, pokud to vnitrostátní právo umožňuje)</t>
    </r>
  </si>
  <si>
    <t>v relevantních případech požadavky na držení podílů, jež mohou být uvaleny na vybrané zaměstnance</t>
  </si>
  <si>
    <t>Popis hlavních parametrů a zdůvodnění všech systémů pohyblivých složek odměny a dalších nepeněžních výhod podle čl. 450 odst. 1 písm. f) CRR, včetně:</t>
  </si>
  <si>
    <t>informací o zvláštních ukazatelích výkonnosti používaných ke stanovení pohyblivé složky odměny a kritérií používaných ke stanovení rovnováhy mezi různými druhy poskytovaných nástrojů, jako jsou akcie, rovnocenné vlastnické podíly, nástroje navázané na akcie, rovnocenné nepeněžní nástroje, opce a další</t>
  </si>
  <si>
    <t>Na žádost příslušného členského státu nebo příslušného orgánu celkové odměny pro každého člena vedoucího orgánu nebo vrcholného vedení</t>
  </si>
  <si>
    <t>Informace o tom, zda instituce využívá odchylky stanovené v čl. 94 odst. 3 CRD, v souladu s čl. 450 odst. 1 písm. k) CRR</t>
  </si>
  <si>
    <t>Pro účely tohoto bodu uvedou instituce, které takové odchylky využívají, zda tak činí na základě čl. 94 odst. 3 písmene a) nebo b) CRD. Instituce rovněž uvedou, pro které zásady odměňování využívají odchylku (odchylky), počet pracovníků, kteří mají z odchylky (odchylek) prospěch, a jejich celkovou odměnu v členění na pevnou a pohyblivou složku odměny.</t>
  </si>
  <si>
    <t>(j)</t>
  </si>
  <si>
    <t>Velké instituce zpřístupní rovněž kvantitativní informace o odměňování svého kolektivního vedoucího orgánu v členění na výkonné a nevýkonné členy v souladu s čl. 450 odst. 2 CRR</t>
  </si>
  <si>
    <t>Členové vedoucího orgánu v kontrolní funkci</t>
  </si>
  <si>
    <t xml:space="preserve">Členové vedoucího orgánu v řídící funkci </t>
  </si>
  <si>
    <t>Ostatní členové vrcholného vedení</t>
  </si>
  <si>
    <t>Ostatní vybraní zaměstnanci</t>
  </si>
  <si>
    <t>Pevná složka odměny</t>
  </si>
  <si>
    <t>Počet vybraných zaměstnanců</t>
  </si>
  <si>
    <t>Pevná složka odměny celkem</t>
  </si>
  <si>
    <t>z toho: peněžitá</t>
  </si>
  <si>
    <t>(netýká se EU)</t>
  </si>
  <si>
    <t>EU-4a</t>
  </si>
  <si>
    <t>z toho: akcie nebo rovnocenné vlastnické podíly</t>
  </si>
  <si>
    <t xml:space="preserve">z toho: nástroje spojené s akciemi nebo rovnocenné nepeněžní nástroje </t>
  </si>
  <si>
    <t>EU-5x</t>
  </si>
  <si>
    <t>z toho: ostatní nástroje</t>
  </si>
  <si>
    <t>z toho: jiné formy</t>
  </si>
  <si>
    <t>Pohyblivá složka odměny</t>
  </si>
  <si>
    <t>Pohyblivá složka odměny celkem</t>
  </si>
  <si>
    <t>z toho: odložená</t>
  </si>
  <si>
    <t>EU-13a</t>
  </si>
  <si>
    <t>EU-14a</t>
  </si>
  <si>
    <t>EU-13b</t>
  </si>
  <si>
    <t>EU-14b</t>
  </si>
  <si>
    <t>EU-14x</t>
  </si>
  <si>
    <t>EU-14y</t>
  </si>
  <si>
    <t>Celková odměna (2 + 10)</t>
  </si>
  <si>
    <t xml:space="preserve">Udělené zaručené pohyblivé odměny </t>
  </si>
  <si>
    <t>Udělené zaručené pohyblivé odměny – počet vybraných zaměstnanců</t>
  </si>
  <si>
    <t>Udělené zaručené pohyblivé odměny – celková výše</t>
  </si>
  <si>
    <t>z toho zaručené pohyblivé odměny udělené během daného účetního období, nezahrnuté v limitu prémií</t>
  </si>
  <si>
    <t>Odstupné přiznané za minulá období a vyplacené během účetního období</t>
  </si>
  <si>
    <t>Odstupné přiznané za minulá období a vyplacené během účetního období – počet vybraných zaměstnanců</t>
  </si>
  <si>
    <t>Odstupné přiznané za minulá období a vyplacené během účetního období – celková výše</t>
  </si>
  <si>
    <t>Odstupné přiznané během účetního období</t>
  </si>
  <si>
    <t>Odstupné přiznané během účetního období – počet vybraných zaměstnanců</t>
  </si>
  <si>
    <t>Odstupné přiznané během účetního období – celková výše</t>
  </si>
  <si>
    <t xml:space="preserve">z toho vyplacené během účetního období </t>
  </si>
  <si>
    <t>z toho odložené</t>
  </si>
  <si>
    <t>z toho odstupné vyplacené během daného účetního období, nezahrnuté v limitu prémií</t>
  </si>
  <si>
    <t>z toho nejvyšší částka, která byla přiznána jedné osobě</t>
  </si>
  <si>
    <t>Celková částka</t>
  </si>
  <si>
    <t>Jiné formy</t>
  </si>
  <si>
    <t>Ostatní nástroje</t>
  </si>
  <si>
    <t xml:space="preserve">Nástroje spojené s akciemi nebo rovnocenné nepeněžní nástroje </t>
  </si>
  <si>
    <t xml:space="preserve">
Akcie nebo rovnocenné vlastnické podíly</t>
  </si>
  <si>
    <t>Peněžité</t>
  </si>
  <si>
    <t>Členové vedoucího orgánu v řídící funkci</t>
  </si>
  <si>
    <t>Celková výše odměn s odloženou splatností za předchozí výkonnostní období, které byly přiznány, ale vztahuje se na ně období zadržování</t>
  </si>
  <si>
    <t xml:space="preserve">Celková výše odměn s odloženou splatností přiznaných před daným účetním obdobím, ale skutečně vyplacených v daném účetním období </t>
  </si>
  <si>
    <r>
      <t xml:space="preserve">Celková výše úprav během účetního období v důsledku implicitních úprav </t>
    </r>
    <r>
      <rPr>
        <i/>
        <sz val="11"/>
        <rFont val="Calibri"/>
        <family val="2"/>
        <scheme val="minor"/>
      </rPr>
      <t>ex post</t>
    </r>
    <r>
      <rPr>
        <sz val="11"/>
        <rFont val="Calibri"/>
        <family val="2"/>
        <scheme val="minor"/>
      </rPr>
      <t xml:space="preserve"> (tj. změn hodnoty odměn s odloženou splatností vlivem změn v cenách nástrojů)</t>
    </r>
  </si>
  <si>
    <t>Částka, o kterou je v daném účetním období na základě výkonnosti upravena odměna s odloženou splatností, která měla být přiznána v příštích výkonnostních obdobích</t>
  </si>
  <si>
    <t>Částka, o kterou je v daném účetním období na základě výkonnosti upravena odměna s odloženou splatností, která měla být přiznána v daném účetní období</t>
  </si>
  <si>
    <t xml:space="preserve">
z toho částka odměn, které mají být přiznány v následujících obdobích</t>
  </si>
  <si>
    <t xml:space="preserve">
z toho částka odměn, které mají být přiznány v daném účetním období</t>
  </si>
  <si>
    <t>Celková výše odměn s odloženou splatností přiznaných za předchozí výkonnostní období</t>
  </si>
  <si>
    <t>Odložené a zadržované odměny</t>
  </si>
  <si>
    <t>EU-h</t>
  </si>
  <si>
    <t>EU-g</t>
  </si>
  <si>
    <t>EUR</t>
  </si>
  <si>
    <t>Vybraní zaměstnanci, kteří jsou osobami s vysokými příjmy podle čl. 450 písm. i) CRR</t>
  </si>
  <si>
    <t>1 000 000 až ˂1 500 000</t>
  </si>
  <si>
    <t>1 500 000 až ˂2 000 000</t>
  </si>
  <si>
    <t>2 000 000 až ˂2 500 000</t>
  </si>
  <si>
    <t>2 500 000 až ˂3 000 000</t>
  </si>
  <si>
    <t>3 000 000 až ˂3 500 000</t>
  </si>
  <si>
    <t>3 500 000 až ˂4 000 000</t>
  </si>
  <si>
    <t>4 000 000 až ˂4 500 000</t>
  </si>
  <si>
    <t>4 500 000 až ˂5 000 000</t>
  </si>
  <si>
    <t>5 000 000 až ˂6 000 000</t>
  </si>
  <si>
    <t>6 000 000 až ˂7 000 000</t>
  </si>
  <si>
    <t>7 000 000 až ˂8 000 000</t>
  </si>
  <si>
    <t>x</t>
  </si>
  <si>
    <t>Seznam lze podle potřeby prodloužit, pokud jsou třeba další platová pásma.</t>
  </si>
  <si>
    <t xml:space="preserve">a </t>
  </si>
  <si>
    <t>Odměny členů vedoucího orgánu</t>
  </si>
  <si>
    <t>Oblast činnosti</t>
  </si>
  <si>
    <t>Členové vedoucího orgánu celkem</t>
  </si>
  <si>
    <t>Investiční bankovnictví</t>
  </si>
  <si>
    <t>Retailové bankovnictví</t>
  </si>
  <si>
    <t>Správa aktiv</t>
  </si>
  <si>
    <t>Korporátní funkce</t>
  </si>
  <si>
    <t>Funkce nezávislé interní kontroly</t>
  </si>
  <si>
    <t>Vše ostatní</t>
  </si>
  <si>
    <t xml:space="preserve">Celkem </t>
  </si>
  <si>
    <t>Počet vybraných zaměstnanců celkem</t>
  </si>
  <si>
    <t>z toho: členové vedoucího orgánu</t>
  </si>
  <si>
    <t>z toho: ostatní členové vrcholného vedení</t>
  </si>
  <si>
    <t>z toho: ostatní vybraní zaměstnanci</t>
  </si>
  <si>
    <t>Odměny vybraných zaměstnanců celkem</t>
  </si>
  <si>
    <t xml:space="preserve">z toho: pohyblivá složka odměny </t>
  </si>
  <si>
    <t xml:space="preserve">z toho: pevná složka odměny </t>
  </si>
  <si>
    <t>Šablona EU AE1 – Zatížená a nezatížená aktiva</t>
  </si>
  <si>
    <t>Šablona EU AE2 – Přijatý kolaterál a emitované vlastní dluhové cenné papíry</t>
  </si>
  <si>
    <t>Šablona EU AE3 – Zdroje zatížení</t>
  </si>
  <si>
    <t>Tabulka EU AE4 – Průvodní komentář</t>
  </si>
  <si>
    <t>Účetní hodnota zatížených aktiv</t>
  </si>
  <si>
    <t>Reálná hodnota zatížených aktiv</t>
  </si>
  <si>
    <t>Účetní hodnota nezatížených aktiv</t>
  </si>
  <si>
    <t>Reálná hodnota nezatížených aktiv</t>
  </si>
  <si>
    <t>z toho pomyslně způsobilá aktiva EHQLA a HQLA</t>
  </si>
  <si>
    <t>z toho aktiva EHQLA a HQLA</t>
  </si>
  <si>
    <t>Aktiva zveřejňující instituce</t>
  </si>
  <si>
    <t>Kapitálové nástroje</t>
  </si>
  <si>
    <t>z toho: kryté dluhopisy</t>
  </si>
  <si>
    <t>z toho: sekuritizace</t>
  </si>
  <si>
    <t>z toho: emitované vládními institucemi</t>
  </si>
  <si>
    <t>z toho: emitované finančními institucemi</t>
  </si>
  <si>
    <t>z toho: emitované nefinančními podniky</t>
  </si>
  <si>
    <t>Ostatní aktiva</t>
  </si>
  <si>
    <t>Reálná hodnota zatíženého přijatého kolaterálu nebo emitovaných vlastních dluhových cenných papírů</t>
  </si>
  <si>
    <t>Nezatíženo</t>
  </si>
  <si>
    <t>Reálná hodnota zatížitelného přijatého kolaterálu nebo zatížitelných emitovaných vlastních dluhových cenných papírů</t>
  </si>
  <si>
    <t>Kolaterál přijatý zveřejňující institucí</t>
  </si>
  <si>
    <t>Úvěry na vyžádání</t>
  </si>
  <si>
    <t>Úvěry a půjčky jiné než úvěry na vyžádání</t>
  </si>
  <si>
    <t>230</t>
  </si>
  <si>
    <t>Jiný přijatý kolaterál</t>
  </si>
  <si>
    <t>240</t>
  </si>
  <si>
    <t>Emitované vlastní dluhové cenné papíry jiné než vlastní kryté dluhopisy nebo sekuritizace</t>
  </si>
  <si>
    <t xml:space="preserve"> Emitované vlastní kryté dluhopisy a sekuritizace, jež dosud nebyly zastaveny</t>
  </si>
  <si>
    <t xml:space="preserve">PŘIJATÝ KOLATERÁL A EMITOVANÉ VLASTNÍ DLUHOVÉ CENNÉ PAPÍRY CELKEM </t>
  </si>
  <si>
    <t>Odpovídající závazky, podmíněné závazky nebo zapůjčené cenné papíry</t>
  </si>
  <si>
    <r>
      <t>Zatížená a</t>
    </r>
    <r>
      <rPr>
        <b/>
        <sz val="10"/>
        <color theme="1"/>
        <rFont val="Calibri"/>
        <family val="2"/>
        <scheme val="minor"/>
      </rPr>
      <t>ktiva, přijatý kolaterál a emitované vlastní
dluhové cenné papíry jiné než kryté dluhopisy a sekuritizace</t>
    </r>
  </si>
  <si>
    <t>Účetní hodnota vybraných finančních závazků</t>
  </si>
  <si>
    <t xml:space="preserve">     </t>
  </si>
  <si>
    <t>Pole s volně zadávanými kvalitativními informacemi podle článku 443 CRR</t>
  </si>
  <si>
    <t>Obecná popisná informace o zatížení aktiv</t>
  </si>
  <si>
    <t>Komentář objasňující dopad obchodního modelu na zatížení aktiv a význam zatížení pro obchodní model instituce, který uživatelům poskytuje kontext ke zveřejněným údajům požadovaným v šablonách EU AE1 a EU AE2</t>
  </si>
  <si>
    <t xml:space="preserve">Příloha III
Zpřístupňování informací o cílech a zásadách v oblasti řízení rizik
</t>
  </si>
  <si>
    <t>Příloha V
Zpřístupňování informací o oblasti působnosti regulatorního rámce</t>
  </si>
  <si>
    <r>
      <t xml:space="preserve">Šablona EU LI3 – Přehled rozdílů v rozsahu konsolidace (podle jednotlivých subjektů) </t>
    </r>
    <r>
      <rPr>
        <sz val="10"/>
        <rFont val="Arial"/>
        <family val="2"/>
        <charset val="238"/>
      </rPr>
      <t/>
    </r>
  </si>
  <si>
    <r>
      <t>Tabulka EU LIA – Vysvětlení rozdílů mezi hodnotami pro účely účetnictví a regulace</t>
    </r>
    <r>
      <rPr>
        <sz val="10"/>
        <rFont val="Arial"/>
        <family val="2"/>
        <charset val="238"/>
      </rPr>
      <t/>
    </r>
  </si>
  <si>
    <r>
      <t>Tabulka EU LIB – Ostatní kvalitativní informace o oblasti působnosti</t>
    </r>
    <r>
      <rPr>
        <sz val="10"/>
        <rFont val="Arial"/>
        <family val="2"/>
        <charset val="238"/>
      </rPr>
      <t/>
    </r>
  </si>
  <si>
    <t xml:space="preserve">Šablona EU PV1 – Úpravy v rámci obezřetného oceňování </t>
  </si>
  <si>
    <t>Příloha VII 
Zpřístupňování informací o kapitálu</t>
  </si>
  <si>
    <r>
      <t>Šablona EU CC2 – Sesouhlasení regulatorního kapitálu s rozvahou v auditované účetní závěrce</t>
    </r>
    <r>
      <rPr>
        <sz val="10"/>
        <rFont val="Arial"/>
        <family val="2"/>
        <charset val="238"/>
      </rPr>
      <t/>
    </r>
  </si>
  <si>
    <r>
      <t>Šablona EU CCA – Základní vlastnosti nástrojů regulatorního kapitálu a nástrojů způsobilých závazků</t>
    </r>
    <r>
      <rPr>
        <sz val="10"/>
        <rFont val="Arial"/>
        <family val="2"/>
        <charset val="238"/>
      </rPr>
      <t/>
    </r>
  </si>
  <si>
    <t>Příloha IX
Zpřístupňování informací o proticyklických kapitálových rezervách</t>
  </si>
  <si>
    <t xml:space="preserve">Příloha XI 
Zpřístupňování informací o pákovém poměru </t>
  </si>
  <si>
    <r>
      <t>Šablona EU LR3 – LRSpl: Rozdělení rozvahových expozic (s výjimkou derivátů, SFT a vyňatých expozic)</t>
    </r>
    <r>
      <rPr>
        <sz val="10"/>
        <rFont val="Arial"/>
        <family val="2"/>
        <charset val="238"/>
      </rPr>
      <t/>
    </r>
  </si>
  <si>
    <r>
      <t>Tabulka EU LRA: Zpřístupnění kvalitativních informací o pákovém poměru</t>
    </r>
    <r>
      <rPr>
        <sz val="10"/>
        <rFont val="Arial"/>
        <family val="2"/>
        <charset val="238"/>
      </rPr>
      <t/>
    </r>
  </si>
  <si>
    <r>
      <t xml:space="preserve">Šablona EU LIQ2 – Ukazatel čistého stabilního financování </t>
    </r>
    <r>
      <rPr>
        <sz val="10"/>
        <rFont val="Arial"/>
        <family val="2"/>
        <charset val="238"/>
      </rPr>
      <t/>
    </r>
  </si>
  <si>
    <t>Příloha XV
Zpřístupňování informací o cílech a zásadách v oblasti řízení rizik, o expozicích vůči úvěrovému riziku, riziku rozmělnění a o úvěrově kvalitě</t>
  </si>
  <si>
    <t xml:space="preserve">Šablona EU CQ8: Kolaterál získaný převzetím a exekucemi – podle roku původu
</t>
  </si>
  <si>
    <t>Příloha XVII
Zpřístupňování informací o použití technik snižování úvěrového rizika</t>
  </si>
  <si>
    <t xml:space="preserve">Šablona EU CR4 – Standardizovaný přístup – expozice úvěrového rizika a účinky snižování úvěrového rizika
</t>
  </si>
  <si>
    <t>Příloha  XIX
Zpřístupňování informací o použití standardizovaného přístupu k úvěrovému riziku (vyjma úvěrového rizika protistrany a sekuritizovaných pozic)</t>
  </si>
  <si>
    <t>Příloha XXI 
Zpřístupňování informací o použití přístupu IRB k úvěrovému riziku (vyjma úvěrového rizika protistrany)</t>
  </si>
  <si>
    <t>Tabulka EU CRE – Požadavky na zpřístupnění kvalitativních informací, které se týkají přístupu IRB</t>
  </si>
  <si>
    <t>Šablona EU CR6 – Přístup IRB – Expozice úvěrového rizika podle kategorie expozic a rozmezí hodnot PD</t>
  </si>
  <si>
    <t>Šablona EU CR6-A – Rozsah použití přístupu IRB a standardizovaného přístupu</t>
  </si>
  <si>
    <t>Šablona EU CR7 – Přístup IRB – Účinek úvěrových derivátů použitých jako techniky snižování úvěrového rizika na objem rizikově vážených expozic (RWEA)</t>
  </si>
  <si>
    <t>Šablona EU CR7-A – Přístup IRB – Zpřístupňování informací o rozsahu využití technik snižování úvěrového rizika</t>
  </si>
  <si>
    <t xml:space="preserve">Šablona EU CR8 – Tokové výkazy objemů rizikově vážených expozic (RWEA) o expozicích úvěrového rizika podle přístupu IRB </t>
  </si>
  <si>
    <t>Šablona CR9 – Přístup IRB – Zpětné testování PD podle kategorií expozic (pevně stanovená stupnice PD)</t>
  </si>
  <si>
    <t>Šablona CR9.1 – Přístup IRB – Zpětné testování PD podle kategorií expozic (pouze pro odhady PD v souladu s čl. 180 odst. 1 písm. f) CRR)</t>
  </si>
  <si>
    <t>Čl. 452 písm. a) CRR</t>
  </si>
  <si>
    <t>Svolení přístupu nebo schváleného přechodu příslušným orgánem</t>
  </si>
  <si>
    <t>Čl. 452 písm. c) CRR</t>
  </si>
  <si>
    <t>c) Kontrolní mechanismy pro systémy hodnocení v jednotlivých fázích vývoje, kontrol a změn modelu, obsahující informace týkající se:
   i) vztahu mezi funkcí řízení rizik a funkcí interního auditu;
   ii) přezkumu systému hodnocení;
   iii) postupu k zajištění nezávislosti funkce odpovědné za přezkumy modelů na funkcích odpovědných za vývoj modelů;
   iv) postupu k zajištění odpovědnosti funkcí odpovědných za vývoj a za přezkumy modelů</t>
  </si>
  <si>
    <t xml:space="preserve">
Čl. 452 písm. d) CRR</t>
  </si>
  <si>
    <r>
      <rPr>
        <sz val="11"/>
        <color theme="1"/>
        <rFont val="Calibri"/>
        <family val="2"/>
        <scheme val="minor"/>
      </rPr>
      <t xml:space="preserve">
</t>
    </r>
    <r>
      <rPr>
        <sz val="11"/>
        <color theme="1"/>
        <rFont val="Calibri"/>
        <family val="2"/>
        <scheme val="minor"/>
      </rPr>
      <t>Úloha funkcí zapojených do vývoje, schvalování a následných změn modelů úvěrového rizika</t>
    </r>
    <r>
      <rPr>
        <sz val="11"/>
        <color theme="1"/>
        <rFont val="Calibri"/>
        <family val="2"/>
        <scheme val="minor"/>
      </rPr>
      <t xml:space="preserve">
</t>
    </r>
  </si>
  <si>
    <r>
      <rPr>
        <sz val="11"/>
        <color theme="1"/>
        <rFont val="Calibri"/>
        <family val="2"/>
        <scheme val="minor"/>
      </rPr>
      <t xml:space="preserve">
</t>
    </r>
    <r>
      <rPr>
        <sz val="11"/>
        <color theme="1"/>
        <rFont val="Calibri"/>
        <family val="2"/>
        <scheme val="minor"/>
      </rPr>
      <t>Čl. 452 písm. e) CRR</t>
    </r>
    <r>
      <rPr>
        <sz val="11"/>
        <color theme="1"/>
        <rFont val="Calibri"/>
        <family val="2"/>
        <scheme val="minor"/>
      </rPr>
      <t xml:space="preserve">
</t>
    </r>
    <r>
      <rPr>
        <b/>
        <sz val="11"/>
        <color theme="1"/>
        <rFont val="Calibri"/>
        <family val="2"/>
        <scheme val="minor"/>
      </rPr>
      <t xml:space="preserve">
</t>
    </r>
  </si>
  <si>
    <t>Rozsah a hlavní obsah zpráv souvisejících s modely úvěrového rizika</t>
  </si>
  <si>
    <t>Čl. 452 písm. f) CRR</t>
  </si>
  <si>
    <t>Popis procesu interních ratingů podle kategorie expozic včetně počtu klíčových modelů použitých ve vztahu ke každému portfoliu a stručného popisu hlavních rozdílů mezi modely v rámci téhož portfolia, a to se zahrnutím:
   i) definic, metod a údajů pro odhad a validaci hodnot PD, jejichž součástí jsou informace o tom, jak se hodnoty PD odhadují u portfolií s nízkým počtem selhání, zda existují regulatorní limity, a určující faktory vedoucí k rozdílům vysledovaným mezi hodnotami PD a skutečnými selháními nejméně za poslední tři období;
   ii) případně definic, metod a údajů pro odhad a validaci hodnot LGD, jako například metod výpočtu hodnot LGD při poklesu, informací o tom, jak se hodnoty LGD odhadují u portfolia s nízkým počtem selhání, a o časové prodlevě mezi selháním a uzavřením expozice;
    iii) případně definic, metod a údajů pro odhad a validaci úvěrových konverzních faktorů, včetně předpokladů použitých při odvozování těchto proměnných</t>
  </si>
  <si>
    <t>Pokročilý přístup IRB (A-IRB)</t>
  </si>
  <si>
    <t>Rozmezí hodnot PD</t>
  </si>
  <si>
    <t>Podrozvahové expozice před uplatněním úvěrového konverzního faktoru</t>
  </si>
  <si>
    <t>Expozicí vážená průměrná hodnota úvěrového konverzního faktoru</t>
  </si>
  <si>
    <t>Expozicí vážená průměrná hodnota PD (%)</t>
  </si>
  <si>
    <t>Počet dlužníků</t>
  </si>
  <si>
    <t>Expozicí vážená průměrná hodnota LGD (%)</t>
  </si>
  <si>
    <t>Expozicí vážená průměrná splatnost (roky)</t>
  </si>
  <si>
    <t>Objem rizikově vážených expozic po uplatnění podpůrných koeficientů</t>
  </si>
  <si>
    <t>Hustota objemu rizikově vážených expozic</t>
  </si>
  <si>
    <t>Výše očekávaných ztrát</t>
  </si>
  <si>
    <t>Úpravy ocenění a rezervy</t>
  </si>
  <si>
    <t>Kategorie expozic X</t>
  </si>
  <si>
    <t>0,00 až &lt;0,15</t>
  </si>
  <si>
    <t>0,00 až &lt;0,10</t>
  </si>
  <si>
    <t>0,10 až &lt;0,15</t>
  </si>
  <si>
    <t>0,15 až &lt;0,25</t>
  </si>
  <si>
    <t>0,25 až &lt;0,50</t>
  </si>
  <si>
    <t>0,50 až &lt;0,75</t>
  </si>
  <si>
    <t>0,75 až &lt;2,50</t>
  </si>
  <si>
    <t>0,75 až &lt;1,75</t>
  </si>
  <si>
    <t>1,75 až &lt;2,5</t>
  </si>
  <si>
    <t>2,50 až &lt;10,00</t>
  </si>
  <si>
    <t>2,5 až &lt;5</t>
  </si>
  <si>
    <t>5 až &lt;10</t>
  </si>
  <si>
    <t>10,00 až &lt;100,00</t>
  </si>
  <si>
    <t>10 až &lt;20</t>
  </si>
  <si>
    <t>20 až &lt;30</t>
  </si>
  <si>
    <t>30,00 až &lt;100,00</t>
  </si>
  <si>
    <t>100,00 (selhání)</t>
  </si>
  <si>
    <t>Mezisoučet (kategorie expozic)</t>
  </si>
  <si>
    <t>Celkem (všechny kategorie expozic)</t>
  </si>
  <si>
    <t>Základní přístup IRB (F-IRB)</t>
  </si>
  <si>
    <t>Hodnota expozic ve smyslu článku 166 CRR u expozic, na něž se vztahuje přístup IRB</t>
  </si>
  <si>
    <t>Celková hodnota expozic, na něž se vztahuje standardizovaný přístup a přístup IRB</t>
  </si>
  <si>
    <t>Procento celkové hodnoty expozic, na něž se vztahuje trvalé částečné použití standardizovaného přístupu (%)</t>
  </si>
  <si>
    <t>Procento celkové hodnoty expozic, na něž se vztahuje přístup IRB (%)</t>
  </si>
  <si>
    <t>Procento celkové hodnoty expozic, na něž se vztahuje plán zavedení (%)</t>
  </si>
  <si>
    <t xml:space="preserve">Ústřední vládní instituce nebo centrální banky </t>
  </si>
  <si>
    <t xml:space="preserve">z toho regionální vlády nebo místní orgány </t>
  </si>
  <si>
    <t xml:space="preserve">z toho subjekty veřejného sektoru </t>
  </si>
  <si>
    <t>z toho podniky – specializované úvěry, s výjimkou rozřazovacího přístupu</t>
  </si>
  <si>
    <t>z toho podniky – specializované úvěry podle rozřazovacího přístupu</t>
  </si>
  <si>
    <t>z toho retailová oblast – MSP se zajištěním nemovitostmi</t>
  </si>
  <si>
    <t>z toho retailová oblast – jiné než MSP se zajištěním nemovitostmi</t>
  </si>
  <si>
    <t>z toho retailová oblast – kvalifikované revolvingové expozice</t>
  </si>
  <si>
    <t>z toho retailová oblast – ostatní malé a střední podniky</t>
  </si>
  <si>
    <t>z toho retailová oblast – ostatní podniky jiné než malé a střední</t>
  </si>
  <si>
    <t>Ostatní aktiva nemající povahu úvěrového závazku</t>
  </si>
  <si>
    <t>Objem rizikově vážených expozic před použitím úvěrových derivátů</t>
  </si>
  <si>
    <t>Skutečný objem rizikově vážených expozic</t>
  </si>
  <si>
    <t>Expozice podle základního přístupu IRB</t>
  </si>
  <si>
    <t>Ústřední vlády a centrální banky</t>
  </si>
  <si>
    <t xml:space="preserve">Podniky </t>
  </si>
  <si>
    <t>z toho podniky – MSP</t>
  </si>
  <si>
    <t>z toho podniky – specializované úvěry</t>
  </si>
  <si>
    <t>Expozice podle pokročilého přístupu IRB</t>
  </si>
  <si>
    <t xml:space="preserve">  </t>
  </si>
  <si>
    <t>z toho podniky – MSP</t>
  </si>
  <si>
    <t xml:space="preserve">z toho retailová oblast – MSP – zajištěné nemovitým kolaterálem </t>
  </si>
  <si>
    <t>z toho retailová oblast – jiné než MSP – zajištěné nemovitým kolaterálem</t>
  </si>
  <si>
    <t>z toho retailová oblast – MSP – ostatní</t>
  </si>
  <si>
    <t>z toho retailová oblast – jiné než MSP – ostatní</t>
  </si>
  <si>
    <t>CELKEM (včetně expozic, na něž se vztahuje základní a pokročilý přístup IRB)</t>
  </si>
  <si>
    <t xml:space="preserve">Celkové expozice
</t>
  </si>
  <si>
    <t>Techniky snižování úvěrového rizika</t>
  </si>
  <si>
    <t>Metody snižování úvěrového rizika ve výpočtu RWEA</t>
  </si>
  <si>
    <t>Majetkové zajištění úvěrového 
rizika (FCP)</t>
  </si>
  <si>
    <t>z toho podniky – ostatní</t>
  </si>
  <si>
    <t>z toho retailová oblast – ostatní MSP</t>
  </si>
  <si>
    <t>Objem rizikově vážených expozic</t>
  </si>
  <si>
    <t>Objem rizikově vážených expozic na konci předchozího vykazovaného období</t>
  </si>
  <si>
    <t>Výše aktiv (+/−)</t>
  </si>
  <si>
    <t>Kvalita aktiv (+/−)</t>
  </si>
  <si>
    <t>Aktualizace modelu (+/−)</t>
  </si>
  <si>
    <t>Metodika a zásady (+/−)</t>
  </si>
  <si>
    <t>Převzetí a zcizení (+/−)</t>
  </si>
  <si>
    <t>Devizové pohyby (+/−)</t>
  </si>
  <si>
    <t>Ostatní (+/−)</t>
  </si>
  <si>
    <t>Objem rizikově vážených expozic na konci vykazovaného období</t>
  </si>
  <si>
    <t>Z toho počet
dlužníků v selhání během roku</t>
  </si>
  <si>
    <t>Průměrná
historická
roční
míra selhání (%)</t>
  </si>
  <si>
    <t>Průměrná hodnota PD (%)</t>
  </si>
  <si>
    <t>Zjištěná průměrná míra selhání (%)</t>
  </si>
  <si>
    <t>Počet dlužníků na konci předchozího roku</t>
  </si>
  <si>
    <t>Kategorie expozic</t>
  </si>
  <si>
    <t>Průměrná hodnota PD</t>
  </si>
  <si>
    <t>Odpovídající hodnota
externího ratingu</t>
  </si>
  <si>
    <t>Šablona EU CR10 – Specializované úvěrové expozice a akciové expozice podle metody zjednodušené rizikové váhy</t>
  </si>
  <si>
    <t>Šablona EU CR10.1</t>
  </si>
  <si>
    <t>Specializované úvěry: Projektové financování (rozřazovací přístup)</t>
  </si>
  <si>
    <t>Kategorie upravené v právních předpisech</t>
  </si>
  <si>
    <t>Zbytková splatnost</t>
  </si>
  <si>
    <t>Rozvahová expozice</t>
  </si>
  <si>
    <t>Podrozvahová expozice</t>
  </si>
  <si>
    <t>Hodnota expozic</t>
  </si>
  <si>
    <t>Kategorie 1</t>
  </si>
  <si>
    <t>Méně než 2,5 roku</t>
  </si>
  <si>
    <t>2,5 roku a více</t>
  </si>
  <si>
    <t>Kategorie 2</t>
  </si>
  <si>
    <t>Kategorie 3</t>
  </si>
  <si>
    <t>Kategorie 4</t>
  </si>
  <si>
    <t>Kategorie 5</t>
  </si>
  <si>
    <t>–</t>
  </si>
  <si>
    <t>Šablona EU CR10.2</t>
  </si>
  <si>
    <t>Specializované úvěry: Nemovitosti vytvářející příjem a vysoce volatilní komerční nemovitosti (rozřazovací přístup)</t>
  </si>
  <si>
    <t>Šablona EU CR10.3</t>
  </si>
  <si>
    <t>Specializované úvěry: Financování hmotných aktiv (rozřazovací přístup)</t>
  </si>
  <si>
    <t>Šablona EU CR10.4</t>
  </si>
  <si>
    <t>Specializované úvěry: Komoditní financování (rozřazovací přístup)</t>
  </si>
  <si>
    <t>Šablona EU CR10.5</t>
  </si>
  <si>
    <t>Akciové expozice podle metody zjednodušené rizikové váhy</t>
  </si>
  <si>
    <t>Kategorie</t>
  </si>
  <si>
    <t>Akciové expozice neobchodované na regulovaných trzích</t>
  </si>
  <si>
    <t>Akciové expozice obchodované na regulovaných trzích</t>
  </si>
  <si>
    <t>Ostatní akciové expozice</t>
  </si>
  <si>
    <t>Tabulka EU CCRA – Zpřístupňování kvalitativních informací, které se týkají úvěrového rizika protistrany</t>
  </si>
  <si>
    <t>Šablona EU CCR1 – Analýza expozic s úvěrovým rizikem protistrany podle přístupu</t>
  </si>
  <si>
    <t>Šablona EU CCR2 – Transakce podléhající kapitálovým požadavkům na riziko související s úvěrovou úpravou v ocenění</t>
  </si>
  <si>
    <t>Šablona EU CCR3 – Standardizovaný přístup – Expozice s úvěrovým rizikem protistrany podle regulatorních kategorií expozic a rizikové váhy</t>
  </si>
  <si>
    <t>Šablona EU CCR4 – Přístup IRB – Expozice s úvěrovým rizikem protistrany podle kategorie expozic a stupnice PD</t>
  </si>
  <si>
    <t>Šablona EU CCR5 – Složení kolaterálu pro expozice s úvěrovým rizikem protistrany</t>
  </si>
  <si>
    <t>Šablona EU CCR6 – Expozice úvěrových derivátů</t>
  </si>
  <si>
    <t>Šablona EU CCR7 – Tokové výkazy objemů rizikově vážených expozic o expozicích s úvěrovým rizikem protistrany podle metody interního modelu</t>
  </si>
  <si>
    <t>Šablona EU CCR8 – Expozice vůči ústředním protistranám</t>
  </si>
  <si>
    <t>Flexibilní formát</t>
  </si>
  <si>
    <t>Reprodukční náklady (RC)</t>
  </si>
  <si>
    <t>Potenciální budoucí expozice (PFE)</t>
  </si>
  <si>
    <t>Efektivní očekávané pozitivní expozice (EEPE)</t>
  </si>
  <si>
    <t>Hodnota expozic před snížením úvěrového rizika</t>
  </si>
  <si>
    <t>Hodnota expozic po snížení úvěrového rizika</t>
  </si>
  <si>
    <t>Objem rizikově vážených expozic (RWEA)</t>
  </si>
  <si>
    <t>EU – Metoda původní expozice (pro deriváty)</t>
  </si>
  <si>
    <t>1,4</t>
  </si>
  <si>
    <t>EU – Zjednodušený přístup SA-CCR (pro deriváty)</t>
  </si>
  <si>
    <t>Přístup SA-CCR (pro deriváty)</t>
  </si>
  <si>
    <t>Metoda interního modelu (pro deriváty a SFT)</t>
  </si>
  <si>
    <t>Z toho skupiny transakcí se započtením transakcí s financováním cenných papírů</t>
  </si>
  <si>
    <t>2b</t>
  </si>
  <si>
    <t>Z toho skupiny transakcí se započtením zahrnující deriváty a transakce s delší dobou vypořádání</t>
  </si>
  <si>
    <t>2c</t>
  </si>
  <si>
    <t>Z toho ze smluvního křížového započtení</t>
  </si>
  <si>
    <t>Jednoduchá metoda finančního kolaterálu (pro SFT)</t>
  </si>
  <si>
    <t>Komplexní metoda finančního kolaterálu (pro SFT)</t>
  </si>
  <si>
    <t>VaR pro SFT</t>
  </si>
  <si>
    <t>RWEA</t>
  </si>
  <si>
    <t>Transakce podléhající pokročilé metodě celkem</t>
  </si>
  <si>
    <t xml:space="preserve">   i) složka VaR (včetně koeficientu násobení třemi)</t>
  </si>
  <si>
    <t xml:space="preserve">   ii) složka SVaR (včetně koeficientu násobení třemi)</t>
  </si>
  <si>
    <t>Transakce podléhající standardizované metodě</t>
  </si>
  <si>
    <t xml:space="preserve">Celkem transakce podléhající kapitálovým požadavkům na riziko související s úvěrovou úpravou v ocenění </t>
  </si>
  <si>
    <t xml:space="preserve">Regionální vlády nebo místní orgány </t>
  </si>
  <si>
    <t>Celková hodnota expozic</t>
  </si>
  <si>
    <t>Stupnice PD</t>
  </si>
  <si>
    <t>Hustota objemů rizikově vážených expozic</t>
  </si>
  <si>
    <t>1 … x</t>
  </si>
  <si>
    <t>Mezisoučet (kategorie expozic X)</t>
  </si>
  <si>
    <t>y</t>
  </si>
  <si>
    <t>Celkem (všechny kategorie expozic relevantních z hlediska úvěrového rizika protistrany)</t>
  </si>
  <si>
    <t>Pevně dané sloupce</t>
  </si>
  <si>
    <t>Kolaterál použitý v transakcích s deriváty</t>
  </si>
  <si>
    <t>Kolaterál použitý v SFT</t>
  </si>
  <si>
    <t>Typ kolaterálu</t>
  </si>
  <si>
    <t>Reálná hodnota přijatého kolaterálu</t>
  </si>
  <si>
    <t>Reálná hodnota složeného kolaterálu</t>
  </si>
  <si>
    <t>Oddělený</t>
  </si>
  <si>
    <t>Neoddělený</t>
  </si>
  <si>
    <t>Hotovost – domácí měna</t>
  </si>
  <si>
    <t>Hotovost – ostatní měny</t>
  </si>
  <si>
    <t>Domácí státní dluhopisy</t>
  </si>
  <si>
    <t>Ostatní státní dluhopisy</t>
  </si>
  <si>
    <t>Dluhopisy vládních institucí</t>
  </si>
  <si>
    <t>Podnikové dluhopisy</t>
  </si>
  <si>
    <t>Kapitálové cenné papíry</t>
  </si>
  <si>
    <t>Koupené zajištění</t>
  </si>
  <si>
    <t>Prodané zajištění</t>
  </si>
  <si>
    <t>Pomyslné hodnoty</t>
  </si>
  <si>
    <t>Swapy úvěrového selhání na jedno jméno</t>
  </si>
  <si>
    <t>Swapy úvěrového selhání založené na indexu</t>
  </si>
  <si>
    <t>Swapy veškerých výnosů</t>
  </si>
  <si>
    <t>Úvěrové opce</t>
  </si>
  <si>
    <t>Ostatní úvěrové deriváty</t>
  </si>
  <si>
    <t>Pomyslné hodnoty celkem</t>
  </si>
  <si>
    <t>Reálné hodnoty</t>
  </si>
  <si>
    <t>Kladná reálná hodnota (aktivum)</t>
  </si>
  <si>
    <t>Záporná reálná hodnota (závazek)</t>
  </si>
  <si>
    <t>Objem rizikově vážených expozic (RWEA) na konci předchozího vykazovaného období</t>
  </si>
  <si>
    <t>Výše aktiv</t>
  </si>
  <si>
    <t>Úvěrová kvalita protistran</t>
  </si>
  <si>
    <t>Aktualizace modelu (pouze metoda interního modelu)</t>
  </si>
  <si>
    <t>Metodika a zásady (pouze metoda interního modelu)</t>
  </si>
  <si>
    <t>Převzetí a zcizení</t>
  </si>
  <si>
    <t>Devizové pohyby</t>
  </si>
  <si>
    <t>RWEA na konci běžného vykazovaného období</t>
  </si>
  <si>
    <t xml:space="preserve">Hodnota expozice </t>
  </si>
  <si>
    <t>Expozice vůči způsobilým ústředním protistranám (celkem)</t>
  </si>
  <si>
    <t>Expozice z obchodů na úrovni způsobilých ústředních protistran (s výjimkou počáteční marže a příspěvků do fondu pro riziko selhání), z toho:</t>
  </si>
  <si>
    <t xml:space="preserve">   i) OTC deriváty</t>
  </si>
  <si>
    <t xml:space="preserve">   ii) burzovní deriváty</t>
  </si>
  <si>
    <t xml:space="preserve">   iii) SFT</t>
  </si>
  <si>
    <t xml:space="preserve">   iv) skupiny transakcí se započtením, u nichž bylo schváleno křížové započtení</t>
  </si>
  <si>
    <t>Oddělená počáteční marže</t>
  </si>
  <si>
    <t>Neoddělená počáteční marže</t>
  </si>
  <si>
    <t>Předfinancované příspěvky do fondu pro riziko selhání</t>
  </si>
  <si>
    <t>Nefinancované příspěvky do fondu pro riziko selhání</t>
  </si>
  <si>
    <t>Expozice vůči nezpůsobilým ústředním protistranám (celkem)</t>
  </si>
  <si>
    <t>Expozice z obchodů na úrovni nezpůsobilých ústředních protistran (s výjimkou počáteční marže a příspěvků do fondu pro riziko selhání), z toho:</t>
  </si>
  <si>
    <t xml:space="preserve">Tabulka EU SECA – Požadavky na zpřístupnění kvalitativních informací, které se týkají sekuritizovaných expozic </t>
  </si>
  <si>
    <t>Šablona EU SEC1 – Sekuritizované expozice v investičním portfoliu</t>
  </si>
  <si>
    <t>Šablona EU SEC2 – Sekuritizované expozice v obchodním portfoliu</t>
  </si>
  <si>
    <t>Šablona EU SEC3 – Sekuritizované expozice v investičním portfoliu a související regulatorní kapitálové požadavky – instituce jednající jako původce nebo sponzor</t>
  </si>
  <si>
    <t>Šablona EU SEC4 – Sekuritizované expozice v investičním portfoliu a související regulativní kapitálové požadavky – instituce jednající jako investor</t>
  </si>
  <si>
    <t>Šablona EU SEC5 – Expozice sekuritizované institucí – Expozice v selhání a specifické úpravy o úvěrové riziko</t>
  </si>
  <si>
    <t>Čl. 449 písm. a) CRR</t>
  </si>
  <si>
    <t>Popis sekuritizačních a resekuritizačních činností, včetně řízení rizik a investičních cílů institucí ve spojení s těmito činnostmi, úlohy v sekuritizačních a resekuritizačních transakcích, zda používají rámec pro jednoduché, transparentní a standardizované (STS) sekuritizace, a rozsahu, ve kterém používají sekuritizační transakce k přenosu úvěrového rizika sekuritizovaných expozic na třetí strany, případně se samostatným popisem strategie přenosu rizika v rámci syntetické sekuritizace</t>
  </si>
  <si>
    <t>Čl. 449 písm. b) CRR</t>
  </si>
  <si>
    <t xml:space="preserve">Druh rizika, kterému jsou instituce vystaveny ve svých sekuritizačních a resekuritizačních činnostech podle pořadí přednosti příslušných sekuritizovaných pozic s rozlišením STS a jiných než STS pozic a dále:
i) riziko ponechané v transakcích, jejichž původcem je sama instituce;
ii) riziko vzniklé v souvislosti s transakcemi, jejichž původcem je třetí strana 
</t>
  </si>
  <si>
    <t>Čl. 449 písm. c) CRR</t>
  </si>
  <si>
    <t>Přístupy k výpočtu objemů rizikově vážených expozic, které instituce používá v souvislosti se sekuritizačními činnostmi, včetně informace, jaký přístup se používá pro jaký druh sekuritizované pozice, s rozlišením STS a jiných než STS pozic</t>
  </si>
  <si>
    <t>Čl. 449 písm. d) CRR</t>
  </si>
  <si>
    <t xml:space="preserve">Seznam sekuritizačních jednotek pro speciální účel, které spadají do těchto kategorií, s popisem druhů expozic vůči těmto jednotkám, včetně derivátových smluv:
i) sekuritizační jednotky pro speciální účel, které nabývají expozice, jejichž původci jsou instituce;
ii) sekuritizační jednotky pro speciální účel, jejichž sponzory jsou instituce; 
iii) sekuritizační jednotky pro speciální účel, pro něž instituce poskytují služby související se sekuritizací, například poradenství, obsluhu aktiv nebo služby správy; 
iv) sekuritizační jednotky pro speciální účel zahrnuté v regulatorním rozsahu konsolidace instituce 
</t>
  </si>
  <si>
    <t>Čl. 449 písm. e) CRR</t>
  </si>
  <si>
    <t>Seznam všech právních subjektů, o nichž instituce zpřístupnily informaci, že poskytly podporu v souladu s částí třetí hlavou II kapitolou 5 CRR</t>
  </si>
  <si>
    <t>Čl. 449 písm. f) CRR</t>
  </si>
  <si>
    <t>Seznam právních subjektů, které jsou přidruženy k daným institucím a které investují do sekuritizací, jejichž původcem jsou dané instituce, nebo do sekuritizovaných pozic vydaných sekuritizačními jednotkami pro speciální účel, jichž jsou dané instituce sponzory</t>
  </si>
  <si>
    <t>Čl. 449 písm. g) CRR</t>
  </si>
  <si>
    <t>Shrnutí účetních metod instituce použitých pro sekuritizaci, v příslušných případech včetně odlišení sekuritizovaných a resekuritizovaných pozic</t>
  </si>
  <si>
    <t>Čl. 449 písm. h) CRR</t>
  </si>
  <si>
    <t>Názvy externích ratingových agentur použitých pro hodnocení sekuritizace a druhy expozic v členění podle jednotlivých použitých agentur</t>
  </si>
  <si>
    <t>Čl. 449 písm. i) CRR</t>
  </si>
  <si>
    <t>V relevantních případech popis metody interního hodnocení podle části třetí hlavy II kapitoly 5 CRR, včetně struktury procesu interního hodnocení a vztahu mezi interním hodnocením a externími ratingy příslušné externí ratingové agentury zpřístupněnými v souladu s písmenem h), kontrolních mechanismů pro proces interního hodnocení včetně diskuse nezávislosti, odpovědnosti a přezkumu procesu interního hodnocení, informací o druzích expozic, pro které se proces interního hodnocení použije, a o zátěžových faktorech použitých k určení úrovní úvěrového posílení</t>
  </si>
  <si>
    <t>Instituce jedná jako původce</t>
  </si>
  <si>
    <t>Instituce jedná jako sponzor</t>
  </si>
  <si>
    <t>Instituce jedná jako investor</t>
  </si>
  <si>
    <t>Tradiční</t>
  </si>
  <si>
    <t>Syntetické</t>
  </si>
  <si>
    <t>Mezisoučet</t>
  </si>
  <si>
    <t>STS</t>
  </si>
  <si>
    <t>Jiné než STS</t>
  </si>
  <si>
    <t>z toho převod významného rizika</t>
  </si>
  <si>
    <t>Celkové expozice</t>
  </si>
  <si>
    <t>Retailové (celkem)</t>
  </si>
  <si>
    <t xml:space="preserve">   hypoteční úvěry na obytné nemovitosti</t>
  </si>
  <si>
    <t xml:space="preserve">   kreditní karty</t>
  </si>
  <si>
    <t xml:space="preserve">   ostatní retailové expozice </t>
  </si>
  <si>
    <t xml:space="preserve">   resekuritizace</t>
  </si>
  <si>
    <t>Velkoobchodní (celkem)</t>
  </si>
  <si>
    <t xml:space="preserve">   úvěry podnikům</t>
  </si>
  <si>
    <t xml:space="preserve">   hypoteční úvěry na obchodní nemovitosti </t>
  </si>
  <si>
    <t xml:space="preserve">   leasing a pohledávky</t>
  </si>
  <si>
    <t xml:space="preserve">   ostatní velkoobchodní expozice</t>
  </si>
  <si>
    <t>Šablona EU SEC3 – Sekuritizované expozice v investičním portfoliu a související regulativní kapitálové požadavky – instituce jednající jako původce nebo sponzor</t>
  </si>
  <si>
    <t>EU-p</t>
  </si>
  <si>
    <t>EU-q</t>
  </si>
  <si>
    <t>Hodnota expozice (podle pásem rizikových vah (RV) / odpočtů)</t>
  </si>
  <si>
    <t>Hodnota expozice (podle regulatorního přístupu)</t>
  </si>
  <si>
    <t>RWEA (podle regulatorního přístupu)</t>
  </si>
  <si>
    <t>Kapitálový požadavek (po uplatnění horního limitu)</t>
  </si>
  <si>
    <t>RV ≤ 20 %</t>
  </si>
  <si>
    <t xml:space="preserve"> RV &gt;20 % až 50 %</t>
  </si>
  <si>
    <t xml:space="preserve"> RV &gt;50 % až 100 %</t>
  </si>
  <si>
    <t xml:space="preserve"> RV &gt;100 % až &lt; 1 250 %</t>
  </si>
  <si>
    <t>RV 1 250 % / odpočty</t>
  </si>
  <si>
    <t>SEC-IRBA</t>
  </si>
  <si>
    <t>SEC-ERBA
(včetně IAA)</t>
  </si>
  <si>
    <t>SEC-SA</t>
  </si>
  <si>
    <t>RV 1 250 % /
odpočty</t>
  </si>
  <si>
    <t xml:space="preserve">Tradiční transakce </t>
  </si>
  <si>
    <t xml:space="preserve">   Sekuritizace</t>
  </si>
  <si>
    <t xml:space="preserve">       Retailové</t>
  </si>
  <si>
    <t xml:space="preserve">       z toho STS</t>
  </si>
  <si>
    <t xml:space="preserve">       Velkoobchodní</t>
  </si>
  <si>
    <t xml:space="preserve">   Resekuritizace</t>
  </si>
  <si>
    <t xml:space="preserve">Syntetické transakce </t>
  </si>
  <si>
    <t>Šablona EU SEC4 – Sekuritizované expozice v investičním portfoliu a související regulatorní kapitálové požadavky – instituce jednající jako investor</t>
  </si>
  <si>
    <t xml:space="preserve">Tradiční sekuritizace </t>
  </si>
  <si>
    <t xml:space="preserve">Syntetické sekuritizace </t>
  </si>
  <si>
    <t>Expozice sekuritizované institucí – instituce jedná jako původce nebo sponzor</t>
  </si>
  <si>
    <t>Celková nesplacená nominální hodnota</t>
  </si>
  <si>
    <t>Celkový objem specifických úprav o úvěrové riziko provedených v daném období</t>
  </si>
  <si>
    <t>Z toho expozice v selhání</t>
  </si>
  <si>
    <t>Tabulka EU MRA – Požadavky na zpřístupnění kvalitativních informací, které se týkají tržního rizika</t>
  </si>
  <si>
    <t>Šablona EU MR1 – Tržní riziko podle standardizovaného přístupu</t>
  </si>
  <si>
    <t>Tabulka EU MRB – Požadavky na zpřístupnění kvalitativních informací pro instituce, které používají interní modely pro tržní riziko</t>
  </si>
  <si>
    <t>Šablona EU MR2-A – Tržní riziko podle přístupu interního modelu (IMA)</t>
  </si>
  <si>
    <t>Šablona EU MR2-B – Tokové výkazy rizikově vážených expozic vůči tržnímu riziku podle přístupu IMA</t>
  </si>
  <si>
    <t>Šablona EU MR3 – Hodnoty IMA pro obchodní portfolia</t>
  </si>
  <si>
    <t>Šablona EU MR4 – Porovnání odhadů VaR se zisky/ztrátami</t>
  </si>
  <si>
    <t>Tabulka EU MRA: Požadavky na zpřístupnění kvalitativních informací, které se týkají tržního rizika</t>
  </si>
  <si>
    <t>Přímé produkty</t>
  </si>
  <si>
    <t>Úrokové riziko (obecné a specifické)</t>
  </si>
  <si>
    <t>Akciové riziko (obecné a specifické)</t>
  </si>
  <si>
    <t>Měnové riziko</t>
  </si>
  <si>
    <t xml:space="preserve">Komoditní riziko </t>
  </si>
  <si>
    <t xml:space="preserve">Opce </t>
  </si>
  <si>
    <t>Zjednodušená metoda</t>
  </si>
  <si>
    <t>Metoda Delta-plus</t>
  </si>
  <si>
    <t>Přístup podle scénáře</t>
  </si>
  <si>
    <t>Tabulka EU MRB: Požadavky na zpřístupnění kvalitativních informací pro instituce, které používají interní modely pro tržní riziko</t>
  </si>
  <si>
    <t>EU (a)</t>
  </si>
  <si>
    <r>
      <rPr>
        <b/>
        <sz val="10"/>
        <color theme="1"/>
        <rFont val="Calibri"/>
        <family val="2"/>
        <scheme val="minor"/>
      </rPr>
      <t>Čl. 455 písm. c)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postupů a systémů zavedených k zajištění obchodovatelnosti pozic obsažených v obchodním portfoliu, aby splňovaly požadavky článku 104.</t>
    </r>
    <r>
      <rPr>
        <sz val="10"/>
        <color theme="1"/>
        <rFont val="Calibri"/>
        <family val="2"/>
        <scheme val="minor"/>
      </rPr>
      <t xml:space="preserve"> 
</t>
    </r>
    <r>
      <rPr>
        <sz val="10"/>
        <color theme="1"/>
        <rFont val="Calibri"/>
        <family val="2"/>
        <scheme val="minor"/>
      </rPr>
      <t>Popis metodiky použité k zajištění vhodnosti zásad a postupů zavedených pro celkové řízení obchodního portfolia.</t>
    </r>
    <r>
      <rPr>
        <sz val="10"/>
        <color theme="1"/>
        <rFont val="Calibri"/>
        <family val="2"/>
        <scheme val="minor"/>
      </rPr>
      <t xml:space="preserve"> </t>
    </r>
  </si>
  <si>
    <t>EU (b)</t>
  </si>
  <si>
    <r>
      <rPr>
        <sz val="10"/>
        <color theme="1"/>
        <rFont val="Calibri"/>
        <family val="2"/>
        <scheme val="minor"/>
      </rPr>
      <t xml:space="preserve">
</t>
    </r>
    <r>
      <rPr>
        <b/>
        <sz val="10"/>
        <color rgb="FF000000"/>
        <rFont val="Calibri"/>
        <family val="2"/>
        <scheme val="minor"/>
      </rPr>
      <t>Čl. 455 písm. c) CRR</t>
    </r>
    <r>
      <rPr>
        <sz val="10"/>
        <color rgb="FF000000"/>
        <rFont val="Calibri"/>
        <family val="2"/>
        <scheme val="minor"/>
      </rPr>
      <t xml:space="preserve">
</t>
    </r>
    <r>
      <rPr>
        <sz val="10"/>
        <color rgb="FF000000"/>
        <rFont val="Calibri"/>
        <family val="2"/>
        <scheme val="minor"/>
      </rPr>
      <t>U expozic z obchodního a investičního portfolia, které jsou oceňovány reálnou hodnotou podle</t>
    </r>
    <r>
      <rPr>
        <sz val="10"/>
        <color rgb="FF000000"/>
        <rFont val="Calibri"/>
        <family val="2"/>
        <scheme val="minor"/>
      </rPr>
      <t xml:space="preserve">
</t>
    </r>
    <r>
      <rPr>
        <sz val="10"/>
        <color rgb="FF000000"/>
        <rFont val="Calibri"/>
        <family val="2"/>
        <scheme val="minor"/>
      </rPr>
      <t>platného účetního rámce a jejichž hodnota expozice je upravena v souladu s</t>
    </r>
    <r>
      <rPr>
        <sz val="10"/>
        <color rgb="FF000000"/>
        <rFont val="Calibri"/>
        <family val="2"/>
        <scheme val="minor"/>
      </rPr>
      <t xml:space="preserve">
</t>
    </r>
    <r>
      <rPr>
        <sz val="10"/>
        <color rgb="FF000000"/>
        <rFont val="Calibri"/>
        <family val="2"/>
        <scheme val="minor"/>
      </rPr>
      <t>částí druhou hlavou I kapitolou 2 článkem 34 a částí třetí hlavou I kapitolou 3 článkem 105 CRR (jakož i</t>
    </r>
    <r>
      <rPr>
        <sz val="10"/>
        <color rgb="FF000000"/>
        <rFont val="Calibri"/>
        <family val="2"/>
        <scheme val="minor"/>
      </rPr>
      <t xml:space="preserve">
</t>
    </r>
    <r>
      <rPr>
        <sz val="10"/>
        <color rgb="FF000000"/>
        <rFont val="Calibri"/>
        <family val="2"/>
        <scheme val="minor"/>
      </rPr>
      <t>nařízením Komise v přenesené pravomoci (EU) 2016/101), by instituce měly popsat systémy a kontrolní mechanismy,</t>
    </r>
    <r>
      <rPr>
        <sz val="10"/>
        <color rgb="FF000000"/>
        <rFont val="Calibri"/>
        <family val="2"/>
        <scheme val="minor"/>
      </rPr>
      <t xml:space="preserve">
</t>
    </r>
    <r>
      <rPr>
        <sz val="10"/>
        <color rgb="FF000000"/>
        <rFont val="Calibri"/>
        <family val="2"/>
        <scheme val="minor"/>
      </rPr>
      <t>které zajišťují obezřetnost a spolehlivost těchto odhadů ocenění.</t>
    </r>
    <r>
      <rPr>
        <sz val="10"/>
        <color rgb="FF000000"/>
        <rFont val="Calibri"/>
        <family val="2"/>
        <scheme val="minor"/>
      </rPr>
      <t xml:space="preserve"> </t>
    </r>
    <r>
      <rPr>
        <sz val="10"/>
        <color rgb="FF000000"/>
        <rFont val="Calibri"/>
        <family val="2"/>
        <scheme val="minor"/>
      </rPr>
      <t>Tyto informace mohou být u expozic z obchodního portfolia</t>
    </r>
    <r>
      <rPr>
        <sz val="10"/>
        <color rgb="FF000000"/>
        <rFont val="Calibri"/>
        <family val="2"/>
        <scheme val="minor"/>
      </rPr>
      <t xml:space="preserve">
</t>
    </r>
    <r>
      <rPr>
        <sz val="10"/>
        <color rgb="FF000000"/>
        <rFont val="Calibri"/>
        <family val="2"/>
        <scheme val="minor"/>
      </rPr>
      <t>zpřístupněny jako součást informací o tržním riziku.</t>
    </r>
  </si>
  <si>
    <r>
      <rPr>
        <b/>
        <sz val="10"/>
        <color rgb="FF000000"/>
        <rFont val="Calibri"/>
        <family val="2"/>
        <scheme val="minor"/>
      </rPr>
      <t>Čl. 455 písm. a) bod i) CRR</t>
    </r>
    <r>
      <rPr>
        <sz val="10"/>
        <color rgb="FF000000"/>
        <rFont val="Calibri"/>
        <family val="2"/>
        <scheme val="minor"/>
      </rPr>
      <t xml:space="preserve">
</t>
    </r>
    <r>
      <rPr>
        <sz val="10"/>
        <color rgb="FF000000"/>
        <rFont val="Calibri"/>
        <family val="2"/>
        <scheme val="minor"/>
      </rPr>
      <t>A) Instituce, které používají modely VaR a modely SVaR, musí zpřístupnit následující informace:</t>
    </r>
  </si>
  <si>
    <t xml:space="preserve">(a) </t>
  </si>
  <si>
    <r>
      <rPr>
        <b/>
        <sz val="10"/>
        <color rgb="FF000000"/>
        <rFont val="Calibri"/>
        <family val="2"/>
        <scheme val="minor"/>
      </rPr>
      <t>Čl. 455 písm. a) bod 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činnosti a rizik, na něž se vztahují modely VaR a SVaR,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</si>
  <si>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 xml:space="preserve">Popis rozsahu použití modelů VaR a SVaR, ke kterým příslušný orgán udělil povolení, </t>
    </r>
    <r>
      <rPr>
        <i/>
        <sz val="10"/>
        <color rgb="FF000000"/>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VaR/SVaR používají pro všechny subjekty s expozicí tržního rizika</t>
    </r>
  </si>
  <si>
    <r>
      <rPr>
        <b/>
        <sz val="10"/>
        <color rgb="FF000000"/>
        <rFont val="Calibri"/>
        <family val="2"/>
        <scheme val="minor"/>
      </rPr>
      <t>Čl. 455 písm. a) bod 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Charakteristika používaných modelů, včetně:</t>
    </r>
  </si>
  <si>
    <t xml:space="preserve">Obecného popisu modelů VaR a SVaR pro regulační účely </t>
  </si>
  <si>
    <t xml:space="preserve">(d) </t>
  </si>
  <si>
    <t xml:space="preserve">Vyložení případných hlavních rozdílů u modelů VaR a SVaR mezi modelem použitým pro účely řízení a modelem použitým pro regulační účely (desetidenní při 99 %). </t>
  </si>
  <si>
    <t xml:space="preserve">(e) </t>
  </si>
  <si>
    <t xml:space="preserve">U modelů VaR: </t>
  </si>
  <si>
    <t xml:space="preserve">i) </t>
  </si>
  <si>
    <t>četnost aktualizace údajů;</t>
  </si>
  <si>
    <t xml:space="preserve"> ii) </t>
  </si>
  <si>
    <t xml:space="preserve">délka časového období používaného ke kalibraci modelu. Popis případného používaného schématu vážení; </t>
  </si>
  <si>
    <t xml:space="preserve">iii) </t>
  </si>
  <si>
    <t xml:space="preserve">jak instituce určí desetidenní období držení (například zda poměrně zvyšuje jednodenní VaR druhou odmocninou z deseti, nebo přímo modeluje desetidenní VaR?); </t>
  </si>
  <si>
    <t xml:space="preserve"> iv) </t>
  </si>
  <si>
    <t xml:space="preserve">souhrnný přístup, což je metoda slučující specifická a obecná rizika (tj. vypočítávají instituce specifický náklad jako samostatný náklad použitím jiné metody než u výpočtu obecného rizika, nebo používají jednotný model, který obecné a specifické riziko diverzifikuje?); </t>
  </si>
  <si>
    <t xml:space="preserve">v) </t>
  </si>
  <si>
    <t xml:space="preserve">postup ocenění (úplné přecenění nebo použití aproximací); </t>
  </si>
  <si>
    <t xml:space="preserve">vi) </t>
  </si>
  <si>
    <t xml:space="preserve">zda se při simulaci možných pohybů rizikových faktorů používají absolutní nebo relativní výnosy (nebo kombinovaný přístup) (tj. poměrná změna cen nebo sazeb nebo absolutní změna cen nebo sazeb). </t>
  </si>
  <si>
    <t xml:space="preserve">(f) </t>
  </si>
  <si>
    <t xml:space="preserve">U modelů SVaR: </t>
  </si>
  <si>
    <t xml:space="preserve">jak se určí desetidenní období držení. Zvyšuje například instituce poměrně jednodenní VaR druhou odmocninou z deseti, nebo přímo modeluje desetidenní VaR? Jestliže je přístup týž jako u modelů VaR, mohou to instituce potvrdit a odkázat na informace zpřístupněné v řádku e) iii) výše; </t>
  </si>
  <si>
    <t xml:space="preserve">krizové období zvolené institucí a odůvodnění této volby; </t>
  </si>
  <si>
    <t xml:space="preserve">postup ocenění (úplné přecenění nebo použití aproximací). </t>
  </si>
  <si>
    <t xml:space="preserve">(g)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</si>
  <si>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VaR a SVaR na úrovni skupiny).</t>
    </r>
  </si>
  <si>
    <t xml:space="preserve">(h) </t>
  </si>
  <si>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a postupů modelování.</t>
    </r>
    <r>
      <rPr>
        <sz val="10"/>
        <color theme="1"/>
        <rFont val="Calibri"/>
        <family val="2"/>
        <scheme val="minor"/>
      </rPr>
      <t xml:space="preserve"> </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</si>
  <si>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B) Instituce, které používají interní modely k měření kapitálových požadavků k dodatečnému riziku selhání a migrace (IRC),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</si>
  <si>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rizik, na něž se vztahují modely IRC, a upřesnění jejich rozložení v rámci portfolií / dílčích portfolií, jimž udělil příslušný orgán povolení</t>
    </r>
  </si>
  <si>
    <r>
      <rPr>
        <b/>
        <sz val="10"/>
        <color rgb="FF000000"/>
        <rFont val="Calibri"/>
        <family val="2"/>
        <scheme val="minor"/>
      </rPr>
      <t>Čl. 455 písm. b) CRR</t>
    </r>
    <r>
      <rPr>
        <sz val="10"/>
        <color rgb="FF000000"/>
        <rFont val="Calibri"/>
        <family val="2"/>
        <scheme val="minor"/>
      </rPr>
      <t xml:space="preserve">
</t>
    </r>
    <r>
      <rPr>
        <sz val="10"/>
        <color theme="1"/>
        <rFont val="Calibri"/>
        <family val="2"/>
        <scheme val="minor"/>
      </rPr>
      <t xml:space="preserve">Popis rozsahu použití modelů IRC,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</si>
  <si>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theme="1"/>
        <rFont val="Calibri"/>
        <family val="2"/>
        <scheme val="minor"/>
      </rPr>
      <t>Čl. 455 písm. a) bod 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Obecný popis metodiky použité pro interní modely pro dodatečné riziko selhání a migrace, včetně:</t>
    </r>
  </si>
  <si>
    <t xml:space="preserve">informace o celkovém přístupu modelování (zejména použití modelů vycházejících z rozpětí nebo modelů vycházejících z migrační matice); </t>
  </si>
  <si>
    <t xml:space="preserve">informace o kalibraci matice přechodu; </t>
  </si>
  <si>
    <t xml:space="preserve">informace o korelačních předpokladech </t>
  </si>
  <si>
    <t xml:space="preserve">Přístup použitý k určení horizontů likvidity </t>
  </si>
  <si>
    <t xml:space="preserve">Metodika použitá s cílem získat hodnocení kapitálu splňující požadovaný standard spolehlivosti </t>
  </si>
  <si>
    <t xml:space="preserve">Přístupy použité při validaci modelů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</si>
  <si>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IRC na úrovni skupiny)</t>
    </r>
  </si>
  <si>
    <r>
      <rPr>
        <b/>
        <sz val="10"/>
        <color theme="1"/>
        <rFont val="Calibri"/>
        <family val="2"/>
        <scheme val="minor"/>
      </rPr>
      <t>Čl. 455 písm. a) bod iv)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IRC a postupů modelování</t>
    </r>
    <r>
      <rPr>
        <sz val="10"/>
        <color theme="1"/>
        <rFont val="Calibri"/>
        <family val="2"/>
        <scheme val="minor"/>
      </rPr>
      <t xml:space="preserve"> </t>
    </r>
  </si>
  <si>
    <r>
      <rPr>
        <b/>
        <sz val="10"/>
        <color rgb="FF000000"/>
        <rFont val="Calibri"/>
        <family val="2"/>
        <scheme val="minor"/>
      </rPr>
      <t>Čl. 455 písm. a) bod ii)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 Instituce, které používají interní modely k měření kapitálových požadavků na portfolio obchodování s korelací (komplexní riziková míra),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</si>
  <si>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sz val="10"/>
        <color rgb="FF000000"/>
        <rFont val="Calibri"/>
        <family val="2"/>
        <scheme val="minor"/>
      </rPr>
      <t xml:space="preserve">
</t>
    </r>
    <r>
      <rPr>
        <sz val="10"/>
        <color rgb="FF000000"/>
        <rFont val="Calibri"/>
        <family val="2"/>
        <scheme val="minor"/>
      </rPr>
      <t>Popis rizik, na něž se vztahují modely komplexní rizikové míry,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</si>
  <si>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theme="1"/>
        <rFont val="Calibri"/>
        <family val="2"/>
        <scheme val="minor"/>
      </rPr>
      <t xml:space="preserve">Popis rozsahu použití modelů komplexní rizikové míry,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</si>
  <si>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Obecný popis metodiky použité pro obchodování s korelací, včetně:</t>
    </r>
  </si>
  <si>
    <t xml:space="preserve">informace o celkovém přístupu modelování (volbě korelace modelu mezi selháním/migracemi a rozpětím: i) oddělené, ale korelované stochastické procesy, které způsobují pohyby migrace/selhání a rozpětí; ii) změny rozpětí způsobující migraci/selhání nebo iii) selhání/migrace způsobující změny rozpětí); </t>
  </si>
  <si>
    <t xml:space="preserve">informace použité ke kalibraci parametrů základní korelace: tvorba cen tranší LGD (konstantní nebo stochastická); </t>
  </si>
  <si>
    <t xml:space="preserve">informace o volbě ohledně stárnutí pozic (zisky a ztráty vycházející ze simulovaného pohybu trhu v modelu vypočtené podle doby do ukončení platnosti jednotlivých pozic na konci jednoletého kapitálového horizontu nebo za použití doby do ukončení platnosti k datu výpočtu)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</si>
  <si>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komplexní rizikové míry na úrovni skupiny)</t>
    </r>
  </si>
  <si>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komplexní rizikové míry a postupů modelování</t>
    </r>
    <r>
      <rPr>
        <sz val="10"/>
        <color theme="1"/>
        <rFont val="Calibri"/>
        <family val="2"/>
        <scheme val="minor"/>
      </rPr>
      <t xml:space="preserve"> </t>
    </r>
  </si>
  <si>
    <t xml:space="preserve">(i) </t>
  </si>
  <si>
    <r>
      <rPr>
        <b/>
        <sz val="10"/>
        <color theme="1"/>
        <rFont val="Calibri"/>
        <family val="2"/>
        <scheme val="minor"/>
      </rPr>
      <t>Čl. 455 písm. f) CRR</t>
    </r>
    <r>
      <rPr>
        <sz val="10"/>
        <color theme="1"/>
        <rFont val="Calibri"/>
        <family val="2"/>
        <scheme val="minor"/>
      </rPr>
      <t xml:space="preserve">
</t>
    </r>
    <r>
      <rPr>
        <sz val="10"/>
        <color theme="1"/>
        <rFont val="Calibri"/>
        <family val="2"/>
        <scheme val="minor"/>
      </rPr>
      <t>Informace o váženém průměrném horizontu likvidity pro každé dílčí portfolio, na které se použijí interní modely pro dodatečné riziko selhání a migrace a pro obchodování s korelací</t>
    </r>
  </si>
  <si>
    <t>Multiplikační faktor (mc) x průměr za předchozích 60 pracovních dnů (VaRavg)</t>
  </si>
  <si>
    <t>Nejnovější hodnota IRC</t>
  </si>
  <si>
    <t>Průměrná hodnota IRC za dvanáct týdnů</t>
  </si>
  <si>
    <t>Nejnovější hodnota komplexní rizikové míry</t>
  </si>
  <si>
    <t>Průměrná hodnota komplexní rizikové míry za dvanáct týdnů</t>
  </si>
  <si>
    <t>Dolní limit komplexní rizikové míry</t>
  </si>
  <si>
    <t xml:space="preserve">Ostatní </t>
  </si>
  <si>
    <t>VaR</t>
  </si>
  <si>
    <t>SVaR</t>
  </si>
  <si>
    <t>IRC</t>
  </si>
  <si>
    <t>Komplexní riziková míra</t>
  </si>
  <si>
    <t>RWEA celkem</t>
  </si>
  <si>
    <t>Kapitálové požadavky celkem</t>
  </si>
  <si>
    <t xml:space="preserve">Rizikově vážené expozice (RWEA) na konci předchozího období </t>
  </si>
  <si>
    <t>1a</t>
  </si>
  <si>
    <t>Normativní úprava</t>
  </si>
  <si>
    <t>1b</t>
  </si>
  <si>
    <t xml:space="preserve">RWEA na konci předchozího čtvrtletí (ke konci dne) </t>
  </si>
  <si>
    <t xml:space="preserve">Pohyby úrovní rizika </t>
  </si>
  <si>
    <t xml:space="preserve">Aktualizace/změny modelu </t>
  </si>
  <si>
    <t>Metodika a zásady</t>
  </si>
  <si>
    <t xml:space="preserve">Převzetí a zcizení </t>
  </si>
  <si>
    <t xml:space="preserve">Devizové pohyby </t>
  </si>
  <si>
    <t>8a</t>
  </si>
  <si>
    <t xml:space="preserve">RWEA na konci období, za něž se informace zpřístupňují (ke konci dne) </t>
  </si>
  <si>
    <t>8b</t>
  </si>
  <si>
    <t xml:space="preserve">RWEA na konci období, za něž se informace zpřístupňují </t>
  </si>
  <si>
    <t xml:space="preserve">VaR (10denní při 99 %) </t>
  </si>
  <si>
    <t>Maximální hodnota</t>
  </si>
  <si>
    <t>Průměrná hodnota</t>
  </si>
  <si>
    <t xml:space="preserve">Minimální hodnota </t>
  </si>
  <si>
    <t>Konec období</t>
  </si>
  <si>
    <t>SVaR (10denní při 99 %)</t>
  </si>
  <si>
    <t>IRC (99,9 %)</t>
  </si>
  <si>
    <t xml:space="preserve">Komplexní riziková míra (99,9 %) </t>
  </si>
  <si>
    <r>
      <rPr>
        <sz val="11"/>
        <color theme="1"/>
        <rFont val="Calibri"/>
        <family val="2"/>
        <scheme val="minor"/>
      </rPr>
      <t>Instituce musí uvést analýzu „odlehlých hodnot“ (výjimky ze zpětného testování podle článku 366 CRR) ve výsledcích zpětného testování a </t>
    </r>
    <r>
      <rPr>
        <i/>
        <sz val="11"/>
        <color theme="1"/>
        <rFont val="Calibri"/>
        <family val="2"/>
        <scheme val="minor"/>
      </rPr>
      <t>specifikovat data a odpovídající přesah (VaR-P&amp;L), včetně přinejmenším hlavních určujících faktorů, které k výjimkám vedly, a s podobným srovnáním pro běžný výkaz zisků a ztrát a hypotetický výkaz zisků a ztrát (podle článku 366 CRR)</t>
    </r>
    <r>
      <rPr>
        <sz val="11"/>
        <color theme="1"/>
        <rFont val="Calibri"/>
        <family val="2"/>
        <scheme val="minor"/>
      </rPr>
      <t>.</t>
    </r>
  </si>
  <si>
    <t>Instituce musí poskytnout informace o skutečných ziscích/ztrátách, a zejména musí vyjasnit, zda byly zahrnuty rezervy, a pokud zahrnuty nebyly, uvést informace o tom, jak jsou rezervy začleněny do procesu zpětného testování.</t>
  </si>
  <si>
    <t xml:space="preserve">Šablona EU CR6 – Přístup IRB – Expozice úvěrového rizika podle kategorie expozic a rozmezí hodnot PD
</t>
  </si>
  <si>
    <t xml:space="preserve">Šablona EU CR7 – Přístup IRB – Účinek úvěrových derivátů použitých jako techniky snižování úvěrového rizika na objem rizikově vážených expozic (RWEA)
</t>
  </si>
  <si>
    <t>Příloha XXIII 
Zpřístupňování informací o specializovaných úvěrových expozicích a akciových expozicích podle metody zjednodušené rizikové váhy</t>
  </si>
  <si>
    <t>Příloha XXV 
Zpřístupňování informací o úvěrovém riziku protistrany</t>
  </si>
  <si>
    <t>Příloha XXVII
Zpřístupňování informací o expozicích vůči sekuritizovaným pozicím</t>
  </si>
  <si>
    <t>Příloha XXIX
Zpřístupňování informací o tržním riziku podle standardizovaného a interního přístupu</t>
  </si>
  <si>
    <t>Příloha XXXIII 
Zpřístupňování informací o zásadách odměňování</t>
  </si>
  <si>
    <t>Příloha XXXV 
Zpřístupňování informací o zatížení aktiv</t>
  </si>
  <si>
    <t xml:space="preserve">Příloha I 
</t>
  </si>
  <si>
    <t>Zpřístuňování přehledů</t>
  </si>
  <si>
    <t>Příloha III</t>
  </si>
  <si>
    <t>Příloha V</t>
  </si>
  <si>
    <t>Zpřístupňování informací o oblasti působnosti regulatorního rámce</t>
  </si>
  <si>
    <t xml:space="preserve">Příloha VII </t>
  </si>
  <si>
    <t>Zpřístupňování informací o kapitálu</t>
  </si>
  <si>
    <t>Příloha IX</t>
  </si>
  <si>
    <t>Zpřístupňování informací o proticyklických kapitálových rezervách</t>
  </si>
  <si>
    <t xml:space="preserve">Příloha XI </t>
  </si>
  <si>
    <t xml:space="preserve">Zpřístupňování informací o pákovém poměru </t>
  </si>
  <si>
    <t>Příloha XIII
 Zpřístupňování požadavků na likviditu</t>
  </si>
  <si>
    <t>Příloha XIII</t>
  </si>
  <si>
    <t xml:space="preserve"> Zpřístupňování požadavků na likviditu</t>
  </si>
  <si>
    <t>Příloha XV</t>
  </si>
  <si>
    <t>Zpřístupňování informací o cílech a zásadách v oblasti řízení rizik, o expozicích vůči úvěrovému riziku, riziku rozmělnění a o úvěrově kvalitě</t>
  </si>
  <si>
    <t>Příloha XVII</t>
  </si>
  <si>
    <t>Zpřístupňování informací o použití technik snižování úvěrového rizika</t>
  </si>
  <si>
    <t>Příloha  XIX</t>
  </si>
  <si>
    <t>Zpřístupňování informací o použití standardizovaného přístupu k úvěrovému riziku (vyjma úvěrového rizika protistrany a sekuritizovaných pozic)</t>
  </si>
  <si>
    <t xml:space="preserve">Příloha XXI </t>
  </si>
  <si>
    <t>Zpřístupňování informací o použití přístupu IRB k úvěrovému riziku (vyjma úvěrového rizika protistrany)</t>
  </si>
  <si>
    <t xml:space="preserve">Příloha XXIII </t>
  </si>
  <si>
    <t>Zpřístupňování informací o specializovaných úvěrových expozicích a akciových expozicích podle metody zjednodušené rizikové váhy</t>
  </si>
  <si>
    <t xml:space="preserve">Příloha XXV </t>
  </si>
  <si>
    <t>Zpřístupňování informací o úvěrovém riziku protistrany</t>
  </si>
  <si>
    <t>Příloha XXVII</t>
  </si>
  <si>
    <t>Zpřístupňování informací o expozicích vůči sekuritizovaným pozicím</t>
  </si>
  <si>
    <t>Příloha XXIX</t>
  </si>
  <si>
    <t>Zpřístupňování informací o tržním riziku podle standardizovaného a interního přístupu</t>
  </si>
  <si>
    <t>Příloha XXXI</t>
  </si>
  <si>
    <t>Zpřístupňování informací o operačním riziku</t>
  </si>
  <si>
    <t>Příloha XXXI
Zpřístupňování informací o operačním riziku</t>
  </si>
  <si>
    <t xml:space="preserve">Příloha XXXIII </t>
  </si>
  <si>
    <t>Zpřístupňování informací o zásadách odměňování</t>
  </si>
  <si>
    <t xml:space="preserve">Příloha XXXV </t>
  </si>
  <si>
    <t>Zpřístupňování informací o zatížení aktiv</t>
  </si>
  <si>
    <t>Uveřejňování informací  podle článku 473a nařízení (EU) č. 575/2013, pokud jde o přechodná ustanovení pro zmírnění dopadu zavedení IFRS 9 na kapitál</t>
  </si>
  <si>
    <t xml:space="preserve">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</si>
  <si>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Dostupný kapitál (výše)</t>
  </si>
  <si>
    <t>Kmenový kapitál tier 1 (CET1) v případě, že by se neuplatnila přechodná ustanovení pro IFRS 9 nebo analogické očekávané úvěrové ztráty</t>
  </si>
  <si>
    <t>Kmenový kapitál tier 1 v případě, že by se neuplatnilo dočasné zacházení s nerealizovanými zisky a ztrátami oceněnými reálnou hodnotou prostřednictvím ostatního úplného výsledku hospodaření v souladu s článkem 468 nařízení CRR</t>
  </si>
  <si>
    <t>Kapitál tier 1 v případě, že by se neuplatnila přechodná ustanovení pro IFRS 9 nebo analogické očekávané úvěrové ztráty</t>
  </si>
  <si>
    <t>4a</t>
  </si>
  <si>
    <t>Kapitál tier 1 v případě, že by se neuplatnilo dočasné zacházení s nerealizovanými zisky a ztrátami oceněnými reálnou hodnotou prostřednictvím ostatního úplného výsledku hospodaření v souladu s článkem 468 nařízení CRR</t>
  </si>
  <si>
    <t>Celkový kapitál v případě, že by se neuplatnila přechodná ustanovení pro IFRS 9 nebo analogické očekávané úvěrové ztráty</t>
  </si>
  <si>
    <t>6a</t>
  </si>
  <si>
    <t>Celkový kapitál v případě, že by se neuplatnilo dočasné zacházení s nerealizovanými zisky a ztrátami oceněnými reálnou hodnotou prostřednictvím ostatního úplného výsledku hospodaření v souladu s článkem 468 nařízení CRR</t>
  </si>
  <si>
    <t>Rizikově vážená aktiva (výše)</t>
  </si>
  <si>
    <t xml:space="preserve">Celková rizikově vážená aktiva </t>
  </si>
  <si>
    <t>Celková rizikově vážená aktiva v případě, že by se neuplatnila přechodná ustanovení pro IFRS 9 nebo analogické očekávané úvěrové ztráty</t>
  </si>
  <si>
    <t xml:space="preserve">Kapitálové poměry </t>
  </si>
  <si>
    <t>Kmenový kapitál tier 1 (jako procentní podíl objemu rizikové expozice)</t>
  </si>
  <si>
    <t>Kmenový kapitál tier 1 (jako procentní podíl objemu rizikové expozice) v případě, že by se neuplatnila přechodná ustanovení pro IFRS 9 nebo analogické očekávané úvěrové ztráty</t>
  </si>
  <si>
    <t>10a</t>
  </si>
  <si>
    <t>Kmenový 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</si>
  <si>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Kapitál tier 1 (jako procentní podíl objemu rizikové expozice)</t>
  </si>
  <si>
    <t>Kapitál tier 1 (jako procentní podíl objemu rizikové expozice) v případě, že by se neuplatnila přechodná ustanovení pro IFRS 9 nebo analogické očekávané úvěrové ztráty</t>
  </si>
  <si>
    <t>12a</t>
  </si>
  <si>
    <t>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</si>
  <si>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Celkový kapitál (jako procentní podíl objemu rizikové expozice)</t>
  </si>
  <si>
    <t>Celkový kapitál (jako procentní podíl objemu rizikové expozice) v případě, že by se neuplatnila přechodná ustanovení pro IFRS 9 nebo analogické očekávané úvěrové ztráty</t>
  </si>
  <si>
    <t>14a</t>
  </si>
  <si>
    <t>Celkový kapitál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</si>
  <si>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Celková míra expozic pro účely pákového poměru</t>
  </si>
  <si>
    <t>Pákový poměr v případě, že by se neuplatnila přechodná ustanovení pro IFRS 9 nebo analogické očekávané úvěrové ztráty</t>
  </si>
  <si>
    <t>17a</t>
  </si>
  <si>
    <t>Šablona IFRS 9(468)</t>
  </si>
  <si>
    <t>Kmenový kapitál tier 1 (CET1)</t>
  </si>
  <si>
    <t>IFRS9(468)</t>
  </si>
  <si>
    <t>473a (468)</t>
  </si>
  <si>
    <t>Povinná osoba šablonu/tabulku vyplňuje: ANO/NE</t>
  </si>
  <si>
    <t>Obecné pokyny EBA/GL/2018/01 k jednotnému zpřístupňování informací podle článku 473a nařízení (EU) č. 575/2013, pokud jde o přechodná ustanovení pro zmírnění dopadu zavedení IFRS 9 na kapitál ve znění obecných pokynů EBA/GL/2020/12,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</si>
  <si>
    <t xml:space="preserve">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</si>
  <si>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r>
      <rPr>
        <b/>
        <sz val="11"/>
        <color theme="1"/>
        <rFont val="Calibri"/>
        <family val="2"/>
        <charset val="238"/>
        <scheme val="minor"/>
      </rPr>
      <t>Oblast působnosti:</t>
    </r>
    <r>
      <rPr>
        <sz val="11"/>
        <color theme="1"/>
        <rFont val="Calibri"/>
        <family val="2"/>
        <scheme val="minor"/>
      </rPr>
      <t xml:space="preserve"> Šablona pro vykazování kvantitativních údajů je povinná pro všechny instituce, které se rozhodnou uplatňovat článek 468 a/nebo článek 473a nařízení CRR a na které se vztahují všechny nebo některé požadavky na zpřístupňování informací uvedené v části osmé nařízení CRR v souladu s články 6, 10 a 13 nařízení CRR.</t>
    </r>
  </si>
  <si>
    <r>
      <rPr>
        <b/>
        <sz val="11"/>
        <color theme="1"/>
        <rFont val="Calibri"/>
        <family val="2"/>
        <charset val="238"/>
        <scheme val="minor"/>
      </rPr>
      <t>Četnost:</t>
    </r>
    <r>
      <rPr>
        <sz val="11"/>
        <color theme="1"/>
        <rFont val="Calibri"/>
        <family val="2"/>
        <scheme val="minor"/>
      </rPr>
      <t xml:space="preserve">  instituce by měly tyto informace zpřístupňovat tak často, jak se požaduje v článcích 433a, 433b a 433c pro zpřístupňování klíčových ukazatelů v souladu s článkem 447 nařízení CRR.</t>
    </r>
  </si>
  <si>
    <r>
      <rPr>
        <b/>
        <sz val="11"/>
        <color theme="1"/>
        <rFont val="Calibri"/>
        <family val="2"/>
        <charset val="238"/>
        <scheme val="minor"/>
      </rPr>
      <t>Průvodní komentář k článku 468:</t>
    </r>
    <r>
      <rPr>
        <sz val="11"/>
        <color theme="1"/>
        <rFont val="Calibri"/>
        <family val="2"/>
        <charset val="238"/>
        <scheme val="minor"/>
      </rPr>
      <t xml:space="preserve"> Instituce, na které se vztahují požadavky na zpřístupňování informací uvedené v části osmé nařízení CRR, ale které se podle čl. 468 odst. 3 prvního pododstavce rozhodnou dočasné zacházení uvedené v článku 468 neuplatnit, by </t>
    </r>
    <r>
      <rPr>
        <b/>
        <sz val="11"/>
        <color theme="1"/>
        <rFont val="Calibri"/>
        <family val="2"/>
        <charset val="238"/>
        <scheme val="minor"/>
      </rPr>
      <t>namísto toho měly uvést průvodní komentář vysvětlující, že neuplatňují dočasné zacházení uvedené v článku 46</t>
    </r>
    <r>
      <rPr>
        <sz val="11"/>
        <color theme="1"/>
        <rFont val="Calibri"/>
        <family val="2"/>
        <charset val="238"/>
        <scheme val="minor"/>
      </rPr>
      <t>8, případné změny tohoto rozhodnutí v průběhu času a to, že jejich kapitál a kapitálové a pákové poměry již vyjadřují plný dopad nerealizovaných zisků nebo ztrát oceněných reálnou hodnotou prostřednictvím ostatního úplného výsledku hospodaření.</t>
    </r>
  </si>
  <si>
    <r>
      <rPr>
        <b/>
        <sz val="11"/>
        <color theme="1"/>
        <rFont val="Calibri"/>
        <family val="2"/>
        <charset val="238"/>
        <scheme val="minor"/>
      </rPr>
      <t xml:space="preserve">Průvodní komentář k článku 473a: </t>
    </r>
    <r>
      <rPr>
        <sz val="11"/>
        <color theme="1"/>
        <rFont val="Calibri"/>
        <family val="2"/>
        <scheme val="minor"/>
      </rPr>
      <t xml:space="preserve">Instituce uvedené v čl. 473a odst. 1, na které se vztahují všechny nebo některé požadavky na zpřístupňování informací uvedené v části osmé nařízení CRR, ale které se podle téhož článku odst. 9 prvního pododstavce rozhodnou přechodná ustanovení uvedená v článku 473a neuplatnit, by </t>
    </r>
    <r>
      <rPr>
        <b/>
        <sz val="11"/>
        <color theme="1"/>
        <rFont val="Calibri"/>
        <family val="2"/>
        <charset val="238"/>
        <scheme val="minor"/>
      </rPr>
      <t>namísto toho měly uvést průvodní komentář vysvětlující, že neuplatňují přechodná ustanovení pro IFRS 9 nebo analogické očekávané úvěrové ztráty</t>
    </r>
    <r>
      <rPr>
        <sz val="11"/>
        <color theme="1"/>
        <rFont val="Calibri"/>
        <family val="2"/>
        <scheme val="minor"/>
      </rPr>
      <t>, případné změny tohoto rozhodnutí v průběhu času a to, že jejich kapitál a kapitálové a pákové poměry již vyjadřují plný dopad IFRS 9 nebo analogických očekávaných úvěrových ztrát.</t>
    </r>
  </si>
  <si>
    <t>Instituce by rovněž měly vysvětlit změny obezřetnostních ukazatelů uvedených v šabloně v důsledku uplatnění přechodných ustanovení pro IFRS 9 nebo analogické očekávané úvěrové ztráty a/nebo uplatňování dočasného zacházení v souladu s článkem 468, ke kterým došlo od posledního vykazovaného období, jsou-li tyto změny podstatné.</t>
  </si>
  <si>
    <r>
      <rPr>
        <b/>
        <sz val="11"/>
        <color theme="1"/>
        <rFont val="Calibri"/>
        <family val="2"/>
        <charset val="238"/>
        <scheme val="minor"/>
      </rPr>
      <t xml:space="preserve">Průvodní komentář: </t>
    </r>
    <r>
      <rPr>
        <sz val="11"/>
        <color theme="1"/>
        <rFont val="Calibri"/>
        <family val="2"/>
        <scheme val="minor"/>
      </rPr>
      <t xml:space="preserve">Instituce, které přechodná ustanovení pro IFRS 9 uplatňují, by měly </t>
    </r>
    <r>
      <rPr>
        <b/>
        <sz val="11"/>
        <color theme="1"/>
        <rFont val="Calibri"/>
        <family val="2"/>
        <charset val="238"/>
        <scheme val="minor"/>
      </rPr>
      <t>uvést průvodní komentář k šabloně pro vykazování kvantitativních údajů</t>
    </r>
    <r>
      <rPr>
        <sz val="11"/>
        <color theme="1"/>
        <rFont val="Calibri"/>
        <family val="2"/>
        <scheme val="minor"/>
      </rPr>
      <t>, který vysvětluje hlavní prvky používaných přechodných ustanovení. Podle čl. 473a odst. 7a druhého pododstavce nařízení CRR by instituce měly rovněž poskytnout informace, zda používají výpočet stanovený v odst. 7 písm. b) nebo výpočet uvedený v prvním pododstavci odstavce 7a.
Podle čl. 473a odst. 9 druhého pododstavce nařízení CRR by instituce měly zejména vysvětlit všechna svá rozhodnutí v souvislosti s možnostmi uvedenými ve stejném odstavci, včetně toho, zda uplatňují čl. 473a odst. 2 a/nebo 4, a případné změny při uplatňování těchto možností.</t>
    </r>
  </si>
  <si>
    <r>
      <rPr>
        <b/>
        <sz val="11"/>
        <color theme="1"/>
        <rFont val="Calibri"/>
        <family val="2"/>
        <charset val="238"/>
        <scheme val="minor"/>
      </rPr>
      <t xml:space="preserve">Vykazovaná období: </t>
    </r>
    <r>
      <rPr>
        <sz val="11"/>
        <color theme="1"/>
        <rFont val="Calibri"/>
        <family val="2"/>
        <scheme val="minor"/>
      </rPr>
      <t xml:space="preserve">Vykazovaná období T, T-1, T-2, T-3 a T-4 jsou definována jako čtvrtletní. Instituce by měly uvádět data, která odpovídají uvedeným vykazovaným obdobím.
Instituce zveřejňující tuto šablonu jednou za čtvrt roku by měly poskytnout údaje za období T, T-1, T-2, T-3 a T-4; instituce zveřejňující tuto šablonu jednou za půl roku by měly poskytnout údaje za období T, T-2 a T-4 a instituce zveřejňující tuto šablonu jednou za rok by měly poskytnout údaje za období T a T-4
</t>
    </r>
  </si>
  <si>
    <r>
      <rPr>
        <b/>
        <sz val="11"/>
        <color theme="1"/>
        <rFont val="Calibri"/>
        <family val="2"/>
        <charset val="238"/>
        <scheme val="minor"/>
      </rPr>
      <t xml:space="preserve">Poslední vykazované období: </t>
    </r>
    <r>
      <rPr>
        <sz val="11"/>
        <color theme="1"/>
        <rFont val="Calibri"/>
        <family val="2"/>
        <scheme val="minor"/>
      </rPr>
      <t xml:space="preserve">
Instituce musí zpřístupňovat informace v řádcích 2, 4, 6, 8, 10, 12, 14 a 17 v případech, kdy je to relevantní, až do konce přechodného období v souladu s čl. 473 odst. 6 a 6a nařízení CRR.
Instituce musí zpřístupňovat informace v řádcích 2a, 4a, 6a, 8, 10a, 12a, 14a a 17a v případech, kdy je to relevantní, až do konce přechodného období v souladu s čl. 468 odst. 2 nařízení CRR.</t>
    </r>
  </si>
  <si>
    <r>
      <rPr>
        <b/>
        <sz val="11"/>
        <color theme="1"/>
        <rFont val="Calibri"/>
        <family val="2"/>
        <charset val="238"/>
        <scheme val="minor"/>
      </rPr>
      <t xml:space="preserve">Obecné pokyny EBA/GL/2018/01
</t>
    </r>
    <r>
      <rPr>
        <sz val="11"/>
        <color theme="1"/>
        <rFont val="Calibri"/>
        <family val="2"/>
        <scheme val="minor"/>
      </rPr>
      <t xml:space="preserve">k jednotnému zpřístupňování informací podle článku 473a nařízení (EU) č. 575/2013, pokud jde o přechodná ustanovení pro zmírnění dopadu zavedení IFRS 9 na kapitál ve znění obecných pokynů </t>
    </r>
    <r>
      <rPr>
        <b/>
        <sz val="11"/>
        <color theme="1"/>
        <rFont val="Calibri"/>
        <family val="2"/>
        <charset val="238"/>
        <scheme val="minor"/>
      </rPr>
      <t>EBA/GL/2020/12</t>
    </r>
    <r>
      <rPr>
        <sz val="11"/>
        <color theme="1"/>
        <rFont val="Calibri"/>
        <family val="2"/>
        <scheme val="minor"/>
      </rPr>
      <t>,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r>
  </si>
  <si>
    <r>
      <rPr>
        <b/>
        <u/>
        <sz val="11"/>
        <color theme="10"/>
        <rFont val="Calibri"/>
        <family val="2"/>
        <scheme val="minor"/>
      </rPr>
      <t>Šablona IFRS9(468)</t>
    </r>
    <r>
      <rPr>
        <u/>
        <sz val="11"/>
        <color theme="10"/>
        <rFont val="Calibri"/>
        <family val="2"/>
        <scheme val="minor"/>
      </rPr>
      <t xml:space="preserve"> - Šablona pro porovnání kapitálu a kapitálových a pákových poměrů institucí při uplatn přechodných ustanovení pro IFRS 9 nebo analogické očekávané 
                                          úvěrové ztráty a bez jejich uplatnění a při uplatnění dočasného zacházení v souladu s článkem 468 nařízení CRR a bez jeho uplatnění </t>
    </r>
  </si>
  <si>
    <r>
      <rPr>
        <b/>
        <sz val="12"/>
        <rFont val="Calibri"/>
        <family val="2"/>
        <charset val="238"/>
        <scheme val="minor"/>
      </rPr>
      <t xml:space="preserve">Obsah: </t>
    </r>
    <r>
      <rPr>
        <sz val="12"/>
        <rFont val="Calibri"/>
        <family val="2"/>
        <scheme val="minor"/>
      </rPr>
      <t>Instituce by měly zpřístupnit hodnotu každého ukazatele zahrnutého do šablony pro vykazování kvantitativních údajů na konci vykazovaného období.</t>
    </r>
  </si>
  <si>
    <r>
      <rPr>
        <b/>
        <sz val="11"/>
        <color theme="1"/>
        <rFont val="Calibri"/>
        <family val="2"/>
        <charset val="238"/>
        <scheme val="minor"/>
      </rPr>
      <t>Formát:</t>
    </r>
    <r>
      <rPr>
        <sz val="11"/>
        <color theme="1"/>
        <rFont val="Calibri"/>
        <family val="2"/>
        <scheme val="minor"/>
      </rPr>
      <t xml:space="preserve"> Formát šablony pro vykazování kvantitativních údajů je pevně daný. Pro instituce, které přechodná ustanovení pro IFRS 9 neuplatní, není formát průvodního komentáře k článku 473a stanoven. Pro instituce, které dočasné zacházení v souladu s článkem 468 nařízení CRR neuplatní, není formát průvodního komentáře k článku 468 stanoven.</t>
    </r>
  </si>
  <si>
    <t xml:space="preserve">Šablona IFRS9(468) - 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</si>
  <si>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EBA/GL/2018/01
Zpřístupňování informací v souvislosti s IFRS9</t>
  </si>
  <si>
    <t>Legenda:</t>
  </si>
  <si>
    <t>barevné označení listu obsahujícího šablonu</t>
  </si>
  <si>
    <t>barevné označení listu obsahujícího tabulku</t>
  </si>
  <si>
    <t>barevné označení listu obsahujícího souhrn šablon a tabulek dle dané přílohy ITS nebo obecných pokynů EBA</t>
  </si>
  <si>
    <t>Příloha I</t>
  </si>
  <si>
    <t>Příloha II</t>
  </si>
  <si>
    <t>Příloha IV</t>
  </si>
  <si>
    <t>Příloha VI</t>
  </si>
  <si>
    <t>Příloha VII</t>
  </si>
  <si>
    <t>Příloha VIII</t>
  </si>
  <si>
    <t>Příloha X</t>
  </si>
  <si>
    <t>Příloha XI</t>
  </si>
  <si>
    <t>Příloha XII</t>
  </si>
  <si>
    <t>Příloha XIV</t>
  </si>
  <si>
    <t>Příloha XVI</t>
  </si>
  <si>
    <t>Příloha XVIII</t>
  </si>
  <si>
    <t>Příloha XIX</t>
  </si>
  <si>
    <t>Příloha XX</t>
  </si>
  <si>
    <t>Příloha XXI</t>
  </si>
  <si>
    <t>Příloha XXII</t>
  </si>
  <si>
    <t>Příloha XXIII</t>
  </si>
  <si>
    <t>Příloha XXIV</t>
  </si>
  <si>
    <t>Příloha XXV</t>
  </si>
  <si>
    <t>Příloha XXVI</t>
  </si>
  <si>
    <t>Příloha XXVIII</t>
  </si>
  <si>
    <t>Příloha XXX</t>
  </si>
  <si>
    <t>Příloha XXXII</t>
  </si>
  <si>
    <t>Příloha XXXIII</t>
  </si>
  <si>
    <t>Příloha XXXIV</t>
  </si>
  <si>
    <t>Příloha XXXV</t>
  </si>
  <si>
    <t>Příloha XXXVI</t>
  </si>
  <si>
    <t>Malé a nepříliš složité kótované</t>
  </si>
  <si>
    <t>Malé a nepříliš složité nekótované</t>
  </si>
  <si>
    <t>ostatní instituce - instituce, která nesplňuje podmínky ani malé a nepříliš složité instituce ani velké instituce</t>
  </si>
  <si>
    <t>Příloha ITS
Název šablony/tabulky</t>
  </si>
  <si>
    <t xml:space="preserve">Upozornění: </t>
  </si>
  <si>
    <t xml:space="preserve">Uveřejňování informací  podle části osmé nařízení Evropského parlamentu a Rady (EU) č. 575/2013 (CRR) </t>
  </si>
  <si>
    <t>Datum uveřejnění informace</t>
  </si>
  <si>
    <t>Informace platné k datu</t>
  </si>
  <si>
    <t xml:space="preserve">Příloha ITS - vzor </t>
  </si>
  <si>
    <t xml:space="preserve">Příloha ITS -instrukce k vyplnění </t>
  </si>
  <si>
    <t>ITS - Prováděcí nařízení Komise (EU) 637/2021 ze dne 15. března 2021, kterým se stanoví prováděcí technické normy, pokud jde o způsob, jakým instituce zveřejňují informace uvedené v části osmé hlavách II a III nařízení Evropského parlamentu a Rady (EU) č. 575/2013, a zrušuje prováděcí nařízení Komise (EU) č. 1423/2013,  nařízení Komise v přenesené pravomoci (EU) 2015/1555, prováděcí nařízení Komise (EU) 2016/200 a nařízení Komise v přenesené pravomoci (EU) 2017/2295</t>
  </si>
  <si>
    <t>malá a nepříliš složitá instituce - instituce definovaná v  čl. 4 bodě  145 nařízení CRR</t>
  </si>
  <si>
    <t>velká instituce - instituce definovaná v  čl. 4 bod 146 nařízení CRR</t>
  </si>
  <si>
    <t>Mapování na podávání zpráv dle pomůcky EBA
(Mapping tool)</t>
  </si>
  <si>
    <r>
      <rPr>
        <b/>
        <sz val="11"/>
        <color theme="1"/>
        <rFont val="Calibri"/>
        <family val="2"/>
        <charset val="238"/>
        <scheme val="minor"/>
      </rPr>
      <t>Četnost uveřejnění dle kategorie instituce*</t>
    </r>
    <r>
      <rPr>
        <b/>
        <sz val="10"/>
        <color theme="1"/>
        <rFont val="Calibri"/>
        <family val="2"/>
        <charset val="238"/>
        <scheme val="minor"/>
      </rPr>
      <t xml:space="preserve">
</t>
    </r>
    <r>
      <rPr>
        <sz val="10"/>
        <color theme="1"/>
        <rFont val="Calibri"/>
        <family val="2"/>
        <charset val="238"/>
        <scheme val="minor"/>
      </rPr>
      <t xml:space="preserve">
*Instituce uveřejňují  informace vyžadované podle hlav II a III části osmé CRR v rozsahu a četnosti stanovenými v článcích 433a, 433b a 433c  CRR.</t>
    </r>
  </si>
  <si>
    <t>https://www.eba.europa.eu/eba-updates-reporting-framework-30-and-technical-standards-pillar-3-disclosure</t>
  </si>
  <si>
    <t>Zkratky a definice:</t>
  </si>
  <si>
    <t>GSV-I - globální systémově významná instituce, která  je dle  definice v  čl. 4 bod 133  nařízení CRR  určena v souladu s čl. 131 odst. 1 směrnice 2013/36/EU</t>
  </si>
  <si>
    <t>barevné označení listu obsahujícího souhrn šablon a tabulek dle dané přílohy I až XXXV  ITS nebo obecných pokynů EBA</t>
  </si>
  <si>
    <r>
      <rPr>
        <b/>
        <sz val="11"/>
        <color rgb="FF0070C0"/>
        <rFont val="Calibri"/>
        <family val="2"/>
        <charset val="238"/>
        <scheme val="minor"/>
      </rPr>
      <t xml:space="preserve">Součástí </t>
    </r>
    <r>
      <rPr>
        <sz val="11"/>
        <rFont val="Calibri"/>
        <family val="2"/>
        <charset val="238"/>
        <scheme val="minor"/>
      </rPr>
      <t xml:space="preserve">informací, které instituce uveřejní   podle části osmé  CRR musí být i </t>
    </r>
    <r>
      <rPr>
        <b/>
        <sz val="11"/>
        <color rgb="FF0070C0"/>
        <rFont val="Calibri"/>
        <family val="2"/>
        <charset val="238"/>
        <scheme val="minor"/>
      </rPr>
      <t xml:space="preserve">písemné potvrzení nejméně jednoho člena vedoucího orgánu nebo vrcholného vedení </t>
    </r>
    <r>
      <rPr>
        <sz val="11"/>
        <rFont val="Calibri"/>
        <family val="2"/>
        <charset val="238"/>
        <scheme val="minor"/>
      </rPr>
      <t>uveřejňující instituce vydané v souladu s článkem 431 odst. 3 CRR, v němž tento člen potvrdí , že  uveřejňující instituce zpřístupnila informace požadované na základě  části osmé CRR v souladu s formálními zásadami a interními procesy, systémy a kontrolními mechanismy, a dále i klíčové prvky formálních zásad instituce přijatých k naplnění požadavků na zpřístupňování informací.</t>
    </r>
  </si>
  <si>
    <t>2
pro 437(a)
1
pro 437(d)(e)(f)</t>
  </si>
  <si>
    <t xml:space="preserve">   CS
Příloha I</t>
  </si>
  <si>
    <t xml:space="preserve">       CS
Příloha VII</t>
  </si>
  <si>
    <t xml:space="preserve">     CS
Příloha XI</t>
  </si>
  <si>
    <r>
      <t xml:space="preserve">Čl. 435 odst. 1 písm. b) CRR
</t>
    </r>
    <r>
      <rPr>
        <sz val="11"/>
        <color theme="1"/>
        <rFont val="Calibri"/>
        <family val="2"/>
        <charset val="238"/>
        <scheme val="minor"/>
      </rPr>
      <t xml:space="preserve">
Popis struktury a organizace útvaru řízení tržních rizik včetně popisu struktury správy a řízení tržního rizika zavedené k provádění strategií a procesů instituce, které jsou uvedené v řádku a) výše a popisují vztahy a mechanismy komunikace mezi různými stranami, jež jsou do řízení tržního rizika zapojeny </t>
    </r>
    <r>
      <rPr>
        <b/>
        <sz val="11"/>
        <color theme="1"/>
        <rFont val="Calibri"/>
        <family val="2"/>
        <charset val="238"/>
        <scheme val="minor"/>
      </rPr>
      <t xml:space="preserve">
</t>
    </r>
  </si>
  <si>
    <r>
      <t xml:space="preserve">Čl. 435 odst. 1 písm. c) CRR
</t>
    </r>
    <r>
      <rPr>
        <sz val="11"/>
        <color theme="1"/>
        <rFont val="Calibri"/>
        <family val="2"/>
        <charset val="238"/>
        <scheme val="minor"/>
      </rPr>
      <t xml:space="preserve">
Rozsah a povaha systémů hlášení a měření rizik</t>
    </r>
  </si>
  <si>
    <r>
      <t xml:space="preserve">Čl. 435 odst. 1 písm. a) a d) CRR
</t>
    </r>
    <r>
      <rPr>
        <sz val="11"/>
        <color theme="1"/>
        <rFont val="Calibri"/>
        <family val="2"/>
        <charset val="238"/>
        <scheme val="minor"/>
      </rPr>
      <t xml:space="preserve">
Popis strategií a procesů instituce k řízení tržního rizika, včetně: 
– vysvětlení strategických cílů vedení při obchodní činnosti a také zavedené postupy zjišťování, měření, sledování a kontroly tržních rizik instituce, 
– zásady pro zajištění a snižování rizika a strategie a postupy pro sledování trvalé efektivity zajištění</t>
    </r>
  </si>
  <si>
    <r>
      <rPr>
        <sz val="11"/>
        <color theme="1"/>
        <rFont val="Calibri"/>
        <family val="2"/>
        <charset val="238"/>
        <scheme val="minor"/>
      </rPr>
      <t>Sekuritizace (specifické riziko)</t>
    </r>
  </si>
  <si>
    <t xml:space="preserve">Denní výše VaR z předchozího dne (VaRt–1) </t>
  </si>
  <si>
    <t>Poslední dostupná SVaR (SVaRt–1))</t>
  </si>
  <si>
    <t>Multiplikační faktor (ms) vynásobený průměrem výše SVaR za předchozích 60 pracovních dnů (SVaRavg)</t>
  </si>
  <si>
    <r>
      <t>VaR</t>
    </r>
    <r>
      <rPr>
        <sz val="11"/>
        <color theme="1"/>
        <rFont val="Calibri"/>
        <family val="2"/>
        <charset val="238"/>
        <scheme val="minor"/>
      </rPr>
      <t xml:space="preserve"> (vyšší z hodnot a a b)</t>
    </r>
  </si>
  <si>
    <r>
      <t>SVaR</t>
    </r>
    <r>
      <rPr>
        <sz val="11"/>
        <color theme="1"/>
        <rFont val="Calibri"/>
        <family val="2"/>
        <charset val="238"/>
        <scheme val="minor"/>
      </rPr>
      <t xml:space="preserve"> (vyšší z hodnot a a b)</t>
    </r>
  </si>
  <si>
    <r>
      <t>IRC</t>
    </r>
    <r>
      <rPr>
        <sz val="11"/>
        <color theme="1"/>
        <rFont val="Calibri"/>
        <family val="2"/>
        <charset val="238"/>
        <scheme val="minor"/>
      </rPr>
      <t xml:space="preserve"> (vyšší z hodnot a a b)</t>
    </r>
  </si>
  <si>
    <r>
      <rPr>
        <b/>
        <sz val="11"/>
        <color theme="1"/>
        <rFont val="Calibri"/>
        <family val="2"/>
        <charset val="238"/>
        <scheme val="minor"/>
      </rPr>
      <t>Komplexní riziková míra</t>
    </r>
    <r>
      <rPr>
        <sz val="11"/>
        <color theme="1"/>
        <rFont val="Calibri"/>
        <family val="2"/>
        <charset val="238"/>
        <scheme val="minor"/>
      </rPr>
      <t xml:space="preserve"> (nejvyšší z hodnot a, b a c)</t>
    </r>
  </si>
  <si>
    <r>
      <rPr>
        <b/>
        <sz val="14"/>
        <color theme="1"/>
        <rFont val="Calibri"/>
        <family val="2"/>
        <scheme val="minor"/>
      </rPr>
      <t>Šablona EU CQ4: Kvalita nevýkonných expozic podle zeměpisné oblasti</t>
    </r>
    <r>
      <rPr>
        <sz val="14"/>
        <color rgb="FF000000"/>
        <rFont val="Calibri"/>
        <family val="2"/>
        <scheme val="minor"/>
      </rPr>
      <t> </t>
    </r>
  </si>
  <si>
    <t>f </t>
  </si>
  <si>
    <t>Z toho po splatnosti &gt; 1 rok ≤ 2 roky</t>
  </si>
  <si>
    <r>
      <rPr>
        <sz val="11"/>
        <color rgb="FF000000"/>
        <rFont val="Calibri"/>
        <family val="2"/>
        <charset val="238"/>
        <scheme val="minor"/>
      </rPr>
      <t xml:space="preserve">Z toho </t>
    </r>
    <r>
      <rPr>
        <b/>
        <sz val="11"/>
        <color rgb="FF000000"/>
        <rFont val="Calibri"/>
        <family val="2"/>
        <charset val="238"/>
        <scheme val="minor"/>
      </rPr>
      <t xml:space="preserve">zajištěné kolaterálem </t>
    </r>
  </si>
  <si>
    <r>
      <rPr>
        <sz val="11"/>
        <color rgb="FF000000"/>
        <rFont val="Calibri"/>
        <family val="2"/>
        <charset val="238"/>
        <scheme val="minor"/>
      </rPr>
      <t xml:space="preserve">Z toho </t>
    </r>
    <r>
      <rPr>
        <b/>
        <sz val="11"/>
        <color rgb="FF000000"/>
        <rFont val="Calibri"/>
        <family val="2"/>
        <charset val="238"/>
        <scheme val="minor"/>
      </rPr>
      <t>zajištěné finančními zárukami</t>
    </r>
  </si>
  <si>
    <r>
      <rPr>
        <sz val="11"/>
        <color rgb="FF000000"/>
        <rFont val="Calibri"/>
        <family val="2"/>
        <charset val="238"/>
        <scheme val="minor"/>
      </rPr>
      <t xml:space="preserve">Z toho </t>
    </r>
    <r>
      <rPr>
        <b/>
        <sz val="11"/>
        <color rgb="FF000000"/>
        <rFont val="Calibri"/>
        <family val="2"/>
        <charset val="238"/>
        <scheme val="minor"/>
      </rPr>
      <t>zajištěné úvěrovými deriváty</t>
    </r>
  </si>
  <si>
    <t xml:space="preserve"> Osobní zajištění úvěrového 
rizika (UFCP)</t>
  </si>
  <si>
    <r>
      <rPr>
        <b/>
        <sz val="9"/>
        <color theme="1"/>
        <rFont val="Calibri"/>
        <family val="2"/>
        <charset val="238"/>
        <scheme val="minor"/>
      </rPr>
      <t xml:space="preserve">RWEA bez substitučních účinků
</t>
    </r>
    <r>
      <rPr>
        <sz val="9"/>
        <color theme="1"/>
        <rFont val="Calibri"/>
        <family val="2"/>
        <charset val="238"/>
        <scheme val="minor"/>
      </rPr>
      <t xml:space="preserve">(pouze redukční účinky)
</t>
    </r>
  </si>
  <si>
    <r>
      <t xml:space="preserve">RWEA se substitučními účinky
</t>
    </r>
    <r>
      <rPr>
        <sz val="9"/>
        <color theme="1"/>
        <rFont val="Calibri"/>
        <family val="2"/>
        <charset val="238"/>
        <scheme val="minor"/>
      </rPr>
      <t>(redukční i substituční účinky)</t>
    </r>
    <r>
      <rPr>
        <b/>
        <sz val="9"/>
        <color theme="1"/>
        <rFont val="Calibri"/>
        <family val="2"/>
        <charset val="238"/>
        <scheme val="minor"/>
      </rPr>
      <t xml:space="preserve">
</t>
    </r>
  </si>
  <si>
    <r>
      <t xml:space="preserve"> 
Podíl expozic krytých </t>
    </r>
    <r>
      <rPr>
        <b/>
        <sz val="9"/>
        <color theme="1"/>
        <rFont val="Calibri"/>
        <family val="2"/>
        <charset val="238"/>
        <scheme val="minor"/>
      </rPr>
      <t>finančním kolaterálem (%)</t>
    </r>
  </si>
  <si>
    <r>
      <t xml:space="preserve">Podíl expozic krytých </t>
    </r>
    <r>
      <rPr>
        <b/>
        <sz val="9"/>
        <color theme="1"/>
        <rFont val="Calibri"/>
        <family val="2"/>
        <charset val="238"/>
        <scheme val="minor"/>
      </rPr>
      <t>jiným způsobilým kolaterálem (%)</t>
    </r>
  </si>
  <si>
    <r>
      <t xml:space="preserve">Podíl expozic krytých </t>
    </r>
    <r>
      <rPr>
        <b/>
        <sz val="9"/>
        <color theme="1"/>
        <rFont val="Calibri"/>
        <family val="2"/>
        <charset val="238"/>
        <scheme val="minor"/>
      </rPr>
      <t>jiným majetkovým zajištěním úvěrového rizika (%)</t>
    </r>
  </si>
  <si>
    <r>
      <t xml:space="preserve">
Podíl expozic krytých </t>
    </r>
    <r>
      <rPr>
        <b/>
        <sz val="9"/>
        <color theme="1"/>
        <rFont val="Calibri"/>
        <family val="2"/>
        <charset val="238"/>
        <scheme val="minor"/>
      </rPr>
      <t>zárukami (%)</t>
    </r>
  </si>
  <si>
    <r>
      <t xml:space="preserve">Podíl expozic krytých </t>
    </r>
    <r>
      <rPr>
        <b/>
        <sz val="9"/>
        <color theme="1"/>
        <rFont val="Calibri"/>
        <family val="2"/>
        <charset val="238"/>
        <scheme val="minor"/>
      </rPr>
      <t>úvěrovými deriváty (%)</t>
    </r>
  </si>
  <si>
    <r>
      <t xml:space="preserve">Podíl expozic krytých </t>
    </r>
    <r>
      <rPr>
        <b/>
        <sz val="9"/>
        <color theme="1"/>
        <rFont val="Calibri"/>
        <family val="2"/>
        <charset val="238"/>
        <scheme val="minor"/>
      </rPr>
      <t>nemovitým kolaterálem (%)</t>
    </r>
  </si>
  <si>
    <r>
      <t xml:space="preserve">Podíl expozic krytých </t>
    </r>
    <r>
      <rPr>
        <b/>
        <sz val="9"/>
        <color theme="1"/>
        <rFont val="Calibri"/>
        <family val="2"/>
        <charset val="238"/>
        <scheme val="minor"/>
      </rPr>
      <t>pohledávkami (%)</t>
    </r>
  </si>
  <si>
    <r>
      <t xml:space="preserve">Podíl expozic krytých </t>
    </r>
    <r>
      <rPr>
        <b/>
        <sz val="9"/>
        <color theme="1"/>
        <rFont val="Calibri"/>
        <family val="2"/>
        <charset val="238"/>
        <scheme val="minor"/>
      </rPr>
      <t>jiným fyzickým kolaterálem (%)</t>
    </r>
  </si>
  <si>
    <r>
      <t xml:space="preserve">Podíl expozic krytých </t>
    </r>
    <r>
      <rPr>
        <b/>
        <sz val="9"/>
        <color theme="1"/>
        <rFont val="Calibri"/>
        <family val="2"/>
        <charset val="238"/>
        <scheme val="minor"/>
      </rPr>
      <t>hotovostními vklady (%)</t>
    </r>
  </si>
  <si>
    <r>
      <t xml:space="preserve">Podíl expozic krytých </t>
    </r>
    <r>
      <rPr>
        <b/>
        <sz val="9"/>
        <color theme="1"/>
        <rFont val="Calibri"/>
        <family val="2"/>
        <charset val="238"/>
        <scheme val="minor"/>
      </rPr>
      <t>životními pojistkami (%)</t>
    </r>
  </si>
  <si>
    <r>
      <t xml:space="preserve">Podíl expozic krytých </t>
    </r>
    <r>
      <rPr>
        <b/>
        <sz val="9"/>
        <color theme="1"/>
        <rFont val="Calibri"/>
        <family val="2"/>
        <charset val="238"/>
        <scheme val="minor"/>
      </rPr>
      <t>nástroji v držení třetí strany (%)</t>
    </r>
  </si>
  <si>
    <t>Podíl expozic krytých nástroji v držení třetí strany (%)</t>
  </si>
  <si>
    <r>
      <rPr>
        <b/>
        <sz val="11"/>
        <color rgb="FF000000"/>
        <rFont val="Calibri"/>
        <family val="2"/>
        <charset val="238"/>
        <scheme val="minor"/>
      </rPr>
      <t>Čl. 439 písm. a) CRR</t>
    </r>
    <r>
      <rPr>
        <sz val="11"/>
        <color rgb="FF000000"/>
        <rFont val="Calibri"/>
        <family val="2"/>
        <charset val="238"/>
        <scheme val="minor"/>
      </rPr>
      <t xml:space="preserve">
Popis metodiky použité k přiřazení vnitřně stanoveného kapitálu a úvěrových limitů pro úvěrové expozice vůči protistraně včetně metod, které byly použity k přiřazení těchto limitů k expozicím vůči ústředním protistranám</t>
    </r>
  </si>
  <si>
    <r>
      <rPr>
        <b/>
        <sz val="11"/>
        <color theme="1"/>
        <rFont val="Calibri"/>
        <family val="2"/>
        <charset val="238"/>
        <scheme val="minor"/>
      </rPr>
      <t xml:space="preserve">Čl. 439 písm. b) CRR
</t>
    </r>
    <r>
      <rPr>
        <sz val="11"/>
        <color theme="1"/>
        <rFont val="Calibri"/>
        <family val="2"/>
        <charset val="238"/>
        <scheme val="minor"/>
      </rPr>
      <t xml:space="preserve">
Popis zásad týkajících se záruk a jiných prostředků ke snižování úvěrového rizika, jako jsou zásady zajištění kolaterálu a ustavení úvěrových rezerv</t>
    </r>
  </si>
  <si>
    <r>
      <rPr>
        <b/>
        <sz val="11"/>
        <color rgb="FF000000"/>
        <rFont val="Calibri"/>
        <family val="2"/>
        <charset val="238"/>
        <scheme val="minor"/>
      </rPr>
      <t xml:space="preserve">Čl. 439 písm. c) CRR
</t>
    </r>
    <r>
      <rPr>
        <sz val="11"/>
        <color rgb="FF000000"/>
        <rFont val="Calibri"/>
        <family val="2"/>
        <charset val="238"/>
        <scheme val="minor"/>
      </rPr>
      <t>Popis zásad týkajících se rizika pozitivní korelace ve smyslu článku 291 CRR</t>
    </r>
  </si>
  <si>
    <r>
      <rPr>
        <b/>
        <sz val="11"/>
        <color rgb="FF000000"/>
        <rFont val="Calibri"/>
        <family val="2"/>
        <charset val="238"/>
        <scheme val="minor"/>
      </rPr>
      <t xml:space="preserve">Čl. 431 odst. 3 a 4 CRR
</t>
    </r>
    <r>
      <rPr>
        <sz val="11"/>
        <color rgb="FF000000"/>
        <rFont val="Calibri"/>
        <family val="2"/>
        <charset val="238"/>
        <scheme val="minor"/>
      </rPr>
      <t xml:space="preserve">
Ostatní cíle a zásady řízení rizik, které se týkají úvěrového rizika protistrany</t>
    </r>
  </si>
  <si>
    <r>
      <rPr>
        <b/>
        <sz val="11"/>
        <color theme="1"/>
        <rFont val="Calibri"/>
        <family val="2"/>
        <charset val="238"/>
        <scheme val="minor"/>
      </rPr>
      <t xml:space="preserve">Čl. 439 písm. d) CRR
</t>
    </r>
    <r>
      <rPr>
        <sz val="11"/>
        <color theme="1"/>
        <rFont val="Calibri"/>
        <family val="2"/>
        <charset val="238"/>
        <scheme val="minor"/>
      </rPr>
      <t xml:space="preserve">
Výše kolaterálu, který by instituce musela poskytnout v případě snížení svého úvěrového ratingu</t>
    </r>
  </si>
  <si>
    <r>
      <rPr>
        <sz val="10"/>
        <color theme="1"/>
        <rFont val="Calibri"/>
        <family val="2"/>
        <charset val="238"/>
        <scheme val="minor"/>
      </rPr>
      <t>Koeficient alfa použitý pro výpočet regulatorní hodnoty expozic</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</si>
  <si>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1</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</si>
  <si>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2</t>
    </r>
  </si>
  <si>
    <r>
      <rPr>
        <sz val="11"/>
        <color rgb="FF000000"/>
        <rFont val="Calibri"/>
        <family val="2"/>
        <charset val="238"/>
        <scheme val="minor"/>
      </rPr>
      <t>Transakce podléhající alternativnímu přístupu (podle metody původní expozice)</t>
    </r>
  </si>
  <si>
    <r>
      <rPr>
        <sz val="11"/>
        <color theme="1"/>
        <rFont val="Calibri"/>
        <family val="2"/>
        <charset val="238"/>
        <scheme val="minor"/>
      </rPr>
      <t>Celková hodnota expozic</t>
    </r>
    <r>
      <rPr>
        <sz val="11"/>
        <color rgb="FF000000"/>
        <rFont val="Calibri"/>
        <family val="2"/>
        <charset val="238"/>
        <scheme val="minor"/>
      </rPr>
      <t xml:space="preserve"> </t>
    </r>
  </si>
  <si>
    <t>Legenda</t>
  </si>
  <si>
    <t xml:space="preserve">Příloha I 
Zpřístupňování přehledů 
</t>
  </si>
  <si>
    <t>Šablona EU LIQ1 – Kvantitativní informace o  ukazateli krytí likvidity (LCR)</t>
  </si>
  <si>
    <t>9(2) (pro sloupce  a, c, e, f a g šablony  EU CQ4) and  9(3) (pro sloupce b a d šablony EU CQ4 )</t>
  </si>
  <si>
    <t>9(2) (pro sloupce  a, c, e, f a g šablony  EU CQ5) and  9(3) (pro sloupce b a d šablony EU CQ5 )</t>
  </si>
  <si>
    <t>barevné označení šablon a tabulek na listu Obsah, které uveřejňují velké dceřiné podniky mateřských institucí v EU (včetně  četnosti jejich uveřejňování - sloupce B,K,L)*</t>
  </si>
  <si>
    <t>barevné označení šablon a tabulek na listu Obsah, které uveřejňují velké dceřiné podniky mateřských institucí v EU* (včetně  četnosti jejich uveřejňování - viz označení sloupců B,K,L na listu Obsah)</t>
  </si>
  <si>
    <r>
      <rPr>
        <b/>
        <sz val="11"/>
        <rFont val="Calibri"/>
        <family val="2"/>
        <charset val="238"/>
        <scheme val="minor"/>
      </rPr>
      <t>Mapping tool</t>
    </r>
    <r>
      <rPr>
        <sz val="11"/>
        <rFont val="Calibri"/>
        <family val="2"/>
        <charset val="238"/>
        <scheme val="minor"/>
      </rPr>
      <t xml:space="preserve"> - pracovní pomůcka vypracovaná Evropským orgánem pro bankovnictví (EBA) k mapování šablon uveřejňování dle Pilíře 3 na šablony podávání zpráv - viz  </t>
    </r>
  </si>
  <si>
    <t xml:space="preserve">Vzory pro uveřejňování informací (pracovní pomůcka) </t>
  </si>
  <si>
    <t>Prováděcí nařízení Komise (EU) 637/2021 ze dne 15. března 2021, kterým se stanoví prováděcí technické normy, pokud jde o způsob, jakým instituce zveřejňují informace uvedené v části osmé hlavách II a III nařízení Evropského parlamentu a Rady (EU) č. 575/2013, a zrušuje prováděcí nařízení Komise (EU) č. 1423/2013,  nařízení Komise v přenesené pravomoci (EU) 2015/1555, prováděcí nařízení Komise (EU) 2016/200 a nařízení Komise v přenesené pravomoci (EU) 2017/2295 (ITS)</t>
  </si>
  <si>
    <t>1 
(pouze 438)(c)</t>
  </si>
  <si>
    <t xml:space="preserve">Četnost uveřejnění:      1 - ročně
                                               2 - pololetně
                                               4 - čtvrtletně
                                               N/A - uveřejnění dané šablony /tabulky pro uveřejnění informací se na danou kategorii instituce nevztahuje. </t>
  </si>
  <si>
    <t>*Velké dceřiné podniky mateřských institucí v EU uveřejňují informace uvedené v článcích 437, 438, 440, 442, 450, 451, 451a a 453 na individuálním základě, nebo je-li to relevantní, na subkonsolidovaném základě.</t>
  </si>
  <si>
    <t xml:space="preserve">Pozn.: Pokud je na listu Obsah pod  označením četnosti  uveřejnění  pro danou šablonu/tabulku pro uveřejňování informací a kategorii instituce (sloupce K až P) uvedeno navíc  číslo článku CRR a jeho odstavce(ů) a/nebo písmen(e), neuveřejňuje instituce veškeré informace v dané šabloně/tabulce, ale uveřejní pouze informace odpovídající rozsahu upřesnění pod danou četností. Četnost uveřejnění  může být  u některých šablon pro uveřejňování informací  odlišná pro jejich jednotlivé části. 
Instituce si na listu Obsah ve sloupci odpovídajícím jejímu zařazení do kategorie instituce může prostřednictvím označení četnosti (vyloučením hodnot N/A a prázdné) vyfiltrovat šablony, které jsou pro  její  uveřejňování   relevantní dle principů přiměřenosti a proporcionality. Pokud je instituce velkým dceřiným podnikem  mateřské instituce v EU, rozšíří filtrování ještě o barevné označení buněk - viz Legenda níže. </t>
  </si>
  <si>
    <t>-</t>
  </si>
  <si>
    <t>Nebylo vyžádáno.</t>
  </si>
  <si>
    <t>Představenstvo</t>
  </si>
  <si>
    <t>Mgr. Jan Sochor</t>
  </si>
  <si>
    <t>předseda představenstva a generální ředitel</t>
  </si>
  <si>
    <t>Mgr. Josef Valter</t>
  </si>
  <si>
    <t>člen představenstva, ředitel Právní a provozní divize</t>
  </si>
  <si>
    <t>Ing. Jan Bláha</t>
  </si>
  <si>
    <t>člen představenstva, ředitel Obchodní divize</t>
  </si>
  <si>
    <t>člen představenstva, ředitel Úvěrové divize</t>
  </si>
  <si>
    <t>Mgr. Filip Novotný</t>
  </si>
  <si>
    <t xml:space="preserve">člen představenstva, hlavní riskmanager </t>
  </si>
  <si>
    <t>Dozorčí rada</t>
  </si>
  <si>
    <t>Mgr. Romuald Kopún</t>
  </si>
  <si>
    <t>předseda dozorčí rady</t>
  </si>
  <si>
    <t>RNDr. Petr Marsa, LL.M. MBA</t>
  </si>
  <si>
    <t>místopředseda dozorčí rady</t>
  </si>
  <si>
    <t>https://www.fio.cz/o-nas/fio-banka/organizacni-struktura</t>
  </si>
  <si>
    <t>A</t>
  </si>
  <si>
    <t>B</t>
  </si>
  <si>
    <t>C</t>
  </si>
  <si>
    <t>D</t>
  </si>
  <si>
    <t>E</t>
  </si>
  <si>
    <t>F</t>
  </si>
  <si>
    <t>G</t>
  </si>
  <si>
    <t>Ostaní aktiva</t>
  </si>
  <si>
    <t>Dlouhodobý nehmotný majetek</t>
  </si>
  <si>
    <t>Dluhové cenné papíry - vydané vládními institucemi</t>
  </si>
  <si>
    <t>Akcie, podílové listy a ostatní podíly</t>
  </si>
  <si>
    <t>Podřízené závazky</t>
  </si>
  <si>
    <t>Ostatní pasiva</t>
  </si>
  <si>
    <t>Základní kapitál</t>
  </si>
  <si>
    <t>Nerozdělený zisk, neuhrazená ztráta min. období</t>
  </si>
  <si>
    <t>Zisk nebo ztráta za účetní období</t>
  </si>
  <si>
    <t>Banka zařazuje jednotlivé položky aktiv a pasiv do časových pásem podle jejich zbytkové splatnosti. Zvolená struktura časových pásem odpovídá obecně závazným právním předpisům a požadavkům regulátora.
Banka snižuje riziko likvidity zejména udržováním dostatečné zásoby rychle likvidních aktiv. 
Risk management pravidelně provádí analýzu struktury aktiv a pasiv a peněžních toků, v rámci které identifikuje případné zvyšování rizika likvidity. 
Hlavními zdroji pohotové likvidity jsou vklady v ČNB a státní dluhopisy ČR</t>
  </si>
  <si>
    <t xml:space="preserve">Vedoucí orgán schvaluje všechny rizikové ukazatele a postupy jak jednotlivě, tak v souhrnu jednou ročně v rámci procesu ICAAP. </t>
  </si>
  <si>
    <r>
      <rPr>
        <b/>
        <i/>
        <sz val="11"/>
        <color theme="1"/>
        <rFont val="Calibri"/>
        <family val="2"/>
        <charset val="238"/>
        <scheme val="minor"/>
      </rPr>
      <t>Vedoucí orgán schvaluje všechny rizikové ukazatele a postupy jak jednotlivě, tak v souhrnu jednou ročně v rámci procesu ICAAP.</t>
    </r>
    <r>
      <rPr>
        <b/>
        <sz val="11"/>
        <color theme="1"/>
        <rFont val="Calibri"/>
        <family val="2"/>
        <charset val="238"/>
        <scheme val="minor"/>
      </rPr>
      <t xml:space="preserve">
Operační rizika</t>
    </r>
    <r>
      <rPr>
        <sz val="11"/>
        <color theme="1"/>
        <rFont val="Calibri"/>
        <family val="2"/>
        <scheme val="minor"/>
      </rPr>
      <t xml:space="preserve">
Společnost definuje operační riziko jako riziko ztráty v důsledku nedostatečnosti či selhání interních procesů, osob, systémů nebo kvůli externím událostem.
</t>
    </r>
    <r>
      <rPr>
        <i/>
        <sz val="11"/>
        <color theme="1"/>
        <rFont val="Calibri"/>
        <family val="2"/>
        <charset val="238"/>
        <scheme val="minor"/>
      </rPr>
      <t>Základní postupy pro omezení rizika</t>
    </r>
    <r>
      <rPr>
        <sz val="11"/>
        <color theme="1"/>
        <rFont val="Calibri"/>
        <family val="2"/>
        <scheme val="minor"/>
      </rPr>
      <t xml:space="preserve">
Riziko selhání lidského faktoru je snižováno zejména náležitým proškolením příslušných osob a dále důslednou kontrolní činností.
Riziko ztráty či odcizení pokladní hotovosti je řízeno pomocí vhodných úschovných zařízení (trezor, bankovní trezor, bezpečnostní schránka apod.), pojištěním, pomocí limitů na výši hotovostních prostředků a pomocí kontrol souladu skutečné výše hotovostních prostředků s evidovaným stavem.
Banka má v předpisech upravenu evidenci a informační povinnosti o událostech operačních rizik.
Banka má vypracovaný zvláštní vnitřní předpis na specifikaci rizik, postupů a opatření pro omezení rizik plynoucích z používání informačních systémů.
Banka ve zvláštním vnitřním předpise upravuje postupy a procesy pro minimalizaci rizik vznikajících při zavádění nových produktů a služeb.
Banka aktuálně stanovuje velikost kapitálového požadavků k  operačnímu riziku přístupem základního ukazatele podle platných regulatorních nařízení a současně sleduje události operačních rizik a vytváří jejich databázi tak, aby je mohla vyhodnocovat i vlastními statistickými modely.
Banka má vypracované plány pro zachování kontinuity podnikání pro případy neplánovaného přerušení nebo omezení svých činností v důsledku např. selhání vnější infrastruktury. Tyto plány jsou průběžně testovány a aktualizovány.</t>
    </r>
  </si>
  <si>
    <t>Z důvodu zamezení identifikace příjmu konkrétní osoby či osob je požadovaný údaj zahrnut v čísle zveřejněném ve sloupci b.</t>
  </si>
  <si>
    <t>Z důvodu zamezení identifikace příjmu konkrétní osoby či osob je požadovaný údaj zahrnut v čísle zveřejněném ve sloupci c.</t>
  </si>
  <si>
    <t>Z důvodu zamezení identifikace příjmu konkrétní osoby či osob je požadovaný údaj zahrnut v čísle zveřejněném řádku 7.</t>
  </si>
  <si>
    <t>Pohledávky za klienty</t>
  </si>
  <si>
    <t>Pokladní hotovost, vklady u centrálních bank</t>
  </si>
  <si>
    <t>1.</t>
  </si>
  <si>
    <t>2.</t>
  </si>
  <si>
    <t>3.</t>
  </si>
  <si>
    <t>Pohledávky za bankami a družstevními záložnami</t>
  </si>
  <si>
    <t>4.</t>
  </si>
  <si>
    <t>5.</t>
  </si>
  <si>
    <t>6.</t>
  </si>
  <si>
    <t>8.</t>
  </si>
  <si>
    <t>Účasti s rozhodujícím vlivem</t>
  </si>
  <si>
    <t>9.</t>
  </si>
  <si>
    <t>10.</t>
  </si>
  <si>
    <t>Dlouhodobý hmotný majetek</t>
  </si>
  <si>
    <t>Náklady a příjmy přístích období</t>
  </si>
  <si>
    <t>7.</t>
  </si>
  <si>
    <t>Závazky vůči bankám, družstevním záložnám</t>
  </si>
  <si>
    <t>Závazky vůči klientům</t>
  </si>
  <si>
    <t>Závazky z dluhových cenných papírů</t>
  </si>
  <si>
    <t>Rezervy</t>
  </si>
  <si>
    <t>Oceňovací rozdíly</t>
  </si>
  <si>
    <t>Z důvodu zamezení identifikace příjmu konkrétní osoby či osob je požadovaný údaj zahrnut v čísle zveřejněném řádku 14.</t>
  </si>
  <si>
    <t>Daniel Ditrich</t>
  </si>
  <si>
    <t>Ing. Jakub Schmid</t>
  </si>
  <si>
    <t>člen představenstva, ředitel Provozní divize</t>
  </si>
  <si>
    <t>11.</t>
  </si>
  <si>
    <t>Státní bezkup. dluh. a ostatní CP přij. centr. bankou k ref.</t>
  </si>
  <si>
    <t>viz REM1</t>
  </si>
  <si>
    <t>(30.04.2025)</t>
  </si>
  <si>
    <t>(31.12.2024)</t>
  </si>
  <si>
    <r>
      <rPr>
        <b/>
        <i/>
        <sz val="11"/>
        <color theme="1"/>
        <rFont val="Calibri"/>
        <family val="2"/>
        <charset val="238"/>
        <scheme val="minor"/>
      </rPr>
      <t>Vedoucí orgán schvaluje všechny rizikové ukazatele a postupy jak jednotlivě, tak v souhrnu jednou ročně v rámci procesu ICAAP.</t>
    </r>
    <r>
      <rPr>
        <sz val="11"/>
        <color theme="1"/>
        <rFont val="Calibri"/>
        <family val="2"/>
        <scheme val="minor"/>
      </rPr>
      <t xml:space="preserve">
Strategie řízení rizik
Banka řídí rizika, kterým je při své činnosti vystavena, na „going-concern basis“, tj. všechna rizika jsou řízena takovým způsobem, aby v případě realizace nepříznivých událostí byla Banka nadále schopna dostát všem svým závazkům a zároveň pokračovat ve své činnosti.
Rizika jsou řízena zejména následujícími způsoby:
-	identifikací podstupovaných rizik,
-	analýzou, kvantifikací a pravidelným monitorováním podstupovaných rizik,
-	vyhodnocováním rizikovosti prováděných obchodů a způsobem jejich schvalování,
-	stanovením limitů na velikosti expozic Banky vůči protistranám,
-	snahou o minimalizaci rizikovosti obchodů například využitím zajištění,
-	způsoby schvalování nových produktů, a
-	striktním oddělením činnosti řízení rizik od obchodních činností Banky.
Podstatná rizika vztahující se k Bance jsou rozdělena do následujících kategorií.
Úvěrové riziko
Za úvěrové riziko je považováno riziko vyplývající ze selhání protistrany (klienta či obchodního partnera Banky), kterému byl ze strany Banky poskytnut úvěrový produkt či kolaterál, tím, že nedostojí svým závazkům podle smluvních podmínek (tj. např. nebude včas nebo vůbec zcela nebo zčásti platit úroky, poplatky, splátky a splatnou jistinu). Neplnění závazků ze strany klientů Banky je kompenzováno tvorbou opravných položek ke krytí úvěrového rizika, které odrážejí odhadované ztráty Banky jako banky z jeho úvěrového portfolia. Pokud dluhy nesplní více klientů, než Banka očekávala, nebo pokud průměrná výše ztrát vzniklých v důsledku neplnění závazků je vyšší, než očekávala, nebo pokud jednotliví významní klienti z kategorie korporátní klientely navzdory očekávání Banky nebudou plnit dluhy vůči Bance, mohou skutečné ztráty vzniklé v důsledku neplnění závazků ze strany klientů přesáhnout částku vytvořených opravných položek.
Některé úvěry poskytované Bankou (např. hypotéky nebo podnikatelské úvěry) jsou zajištěny různými typy zástav a jistot, přičemž proces realizace takového zajištění úvěrů je v České republice značně složitý a časově náročný a nikdy není možné zcela vyloučit rizika, že Banka nebude schopna zcela nebo zčásti vymoci zástavní právo k zástavě a/nebo že Banka nebude moci získat plnou hodnotu zajištěných úvěrů (zejména vzhledem ke skutečnosti, že tržní cena zástavy, např. nemovitosti, se může snížit, případně že může být zástava poškozena či zcela zničena). Rovněž nelze nikdy zcela vyloučit riziko včasného neuplatnění práv Banky v souvislosti s nesplacenými závazky klienta, v důsledku čehož může dojít k promlčení takového práva Banky.
Banka je rovněž vystavena riziku úvěrových ztrát v důsledku případné insolvence jejích zákazníků, a to zejména s přihlédnutím k rozšíření možnosti zákazníků žádat o oddlužení dle zák. č. 182/2006 Sb., o úpadku a způsobech jeho řešení (Insolvenční zákon).
Banka uplatňuje konzervativní úvěrovou strategii s důrazem na zajištění, přesto reálné ohrožení hospodářského výsledku Banky z nesplacených úvěrů existuje. 
Základní postupy pro omezení rizika: 
Banka uplatňuje konzervativní úvěrovou strategii a při poskytování úvěrů klientům postupuje obezřetně. Žadatel o úvěr a dále dlužník je hodnocen na základě posouzení řady kritérií, zejména jeho majetkové situace, příjmů dosažených v minulých obdobích, schopnosti splácet úvěr v budoucnu, podnikatelského záměru, účelu úvěru a hodnoty navrhovaného zajištění. U podnikatelských úvěrů jsou obvykle vyžadovány finanční výkazy, resp. daňová přiznání minimálně za poslední 2 roky. Dalším kritériem je historie žadatele coby klienta Banky.
Jako zajištění poskytnutého úvěru slouží zejména nemovitý majetek, ručení, vybrané volně obchodovatelné akcie na schválených trzích, přistoupení k závazku dlužníka, případně zástava pohledávek dlužníka za bonitními obchodními partnery a další druhy zajištění. U pohledávky z malých úvěrů (zejména ze spotřebitelských půjček a kreditních karet) Banka zajištění obvykle nepožaduje. Jako zajištění úvěrů na cenné papíry slouží zejména nejlikvidnější akcie veřejně obchodovatelné na českých, německých či amerických trzích s cennými papíry.
Limity angažovanosti Banky se řídí obecně platnými a účinnými právními předpisy o pravidlech úvěrové angažovanosti bank. Je používána definice ekonomicky spjaté skupiny klientů podle nařízení Evropského parlamentu a rady (EU) č. 575/2013, jež stanoví i limity velkých expozic vůči dlužníkovi nebo ekonomicky spjaté skupině dlužníků na 25 % použitelného kapitálu Banky.
Banka nepoužívá ke snížení úvěrového rizika úvěrové deriváty.
Realizace zajištění úvěrů v selhání
Velká část úvěrů poskytovaných Bankou je zajištěna různými typy zástav a jistot, zejména nemovitostmi. Jak je již popsáno výše, proces realizace takového zajištění úvěrů je relativně složitý a časově náročný, ale s ohledem na obezřetný přístup ocenění a poměr LTV s nímž Banka poskytuje své úvěry, je velká pravděpodobnost, že se většina pohledávky Banky z jistiny a běžného příslušenství bude uspokojena.
Operační rizika
Banka definuje operační riziko jako riziko ztráty v důsledku nedostatečnosti či selhání interních procesů, osob, systémů nebo kvůli externím událostem. Banka řídí operační rizika pomocí strategických postupů a kontrol, spočívající jak v evidenci událostí operačního rizika, tak monitoringem v rámci celkové rizikové expozice, vnitřních procesů, obchodní kontinuity a průběžných analýz vnějších hrozeb (kybernetická bezpečnost, změny v regulatorním či makroekonomickém prostředí, reputační či strategická rizika).
Banka podniká v odvětví finančních služeb, pro které je typické trvalé zlepšování infrastruktury v oblasti informačních a komunikačních technologií, na kterých je poskytování těchto služeb závislé, a jejichž kybernetická bezpečnost může být ohrožena. 
Banka je nucena nepřetržitě vylepšovat a modernizovat jí používané technologie tak, aby splňovaly jak potřeby a požadavky jejich klientů (přičemž v tomto ohledu je rychlost a kvalita technologického vývoje ovlivňována rovněž i vysoce konkurenčním prostředím v rámci bankovního sektoru ve státech, v nichž Banka působí), tak i požadavky stanovené účinnými právními předpisy. Ve vztahu k popsanému technologickému vývoji nese Banka riziko, že nebude schopna zavést nezbytná vylepšení včas, a rovněž i riziko, že jím zaváděné změny nemusí fungovat tak, jak bylo plánováno. Banka rovněž nese riziko případného nesprávného nebo neúplného odhadu nových trendů v oblasti technologií a služeb vyžadovaných klienty, což by mohlo vést ke snížení její atraktivity pro nové i stávající klienty ve prospěch konkurenčních subjektů.
V rámci služeb, které Banka poskytuje, dochází k přenosu a uchovávání informací klientů Banky. Informační a komunikační (ICT) systémy Banky a jí využívaná síťová infrastruktura či její dodavatelé služeb jsou vystaveni riziku vzniku fyzické škody i kybernetickým útokům. Zákazníci Banky mohou být také vystaveni kybernetickým útokům, a tedy i ztrátě osobních dat vedoucí k podvodným transakcím. V takových případech Banka může nést riziko ztráty.
Pobočky Banky a bankomaty uchovávají podstatné peněžní částky, aby zákazníci mohli činit hotovostní výběry. Toto uchovávání hotovosti znamená, že pobočky a bankomaty mohou být cílem zločinců. Banka je vystavena riziku peněžní ztráty v případě, že dojde k vyloupení bankomatů či poboček, a riziku poškození pověsti, pokud by vyloupení pobočky nebo bankomatu bylo násilné a zahrnovalo zranění zaměstnance, zákazníka nebo dalších osob.
Základní postupy pro omezení operačního rizika: 
Riziko selhání lidského faktoru je snižováno zejména náležitým proškolením příslušných osob a dále důslednou vnitřní kontrolní činností. Riziko selhání vnitřních procesů je snižováno kvalitní a bezpečnou technickou infrastrukturou, ke které je přistupováno z hlediska obchodní kontinuity tak, aby selhání jednoho významného prvku nemělo negativní dopady na Banku ani její klienty (např. pohotovostní plány, zálohy informací, záložní servery atd.). Riziko ztráty či odcizení pokladní hotovosti, majetku, či informací je řízeno pomocí vhodných bezpečnostních postupů, a to jak pro interní, tak externí události. Hotovost je uschována ve vhodných úschovných zařízení. Banka pro snížení operačního rizika dále využívá pojištění, rizikové limity a kontroly, které provádí buď interně nebo pomocí expertních třetích stran. 
Vnější rizika Banka eliminuje pomocí důsledného zabezpečení provozoven i infrastruktury, stejně tak jako monitoringem a analýzou potenciálních hrozeb, jež by mohly negativně ovlivnit činnost Banky.
Rizika související s vylepšováním technologií používaných Bankou a jí poskytovaných služeb Banka snižuje pečlivým krátkodobým i střednědobým strategickým plánováním budoucího vývoje jí používaných technologií a jí poskytovaných služeb.
Tržní rizika
Tržními riziky se rozumějí rizika, která pro Banku vyplývají zejména z pohybu cen, úrokových sazeb a směnných kurzů finančních instrumentů na jednotlivých trzích.
Základní postupy pro omezení tržního rizika: 
Pro měnové riziko jsou stanoveny objemové limity na otevřené pozice v jednotlivých měnách. K dodržení stanovených limitů Banka používá zajišťovací měnové operace.
Úrokové riziko představuje riziko změny hodnoty finančního nástroje v důsledku změny tržních úrokových sazeb. Časové období, pro které je úroková sazba pevně stanovena, indikuje, do jaké míry je daný nástroj vystaven riziku ze změn úrokových sazeb. Banka monitoruje, zda jsou dodržovány stanovené limity, a tedy nedochází k překročení akceptovatelné míry rizika. Případné nesoulady řídí převážně pomocí změn v úročení svých aktiv a pasiv.
Banka nakupuje do obchodního portfolia dluhové cenné papíry vysoce bonitních protistran.  Jedná se téměř výlučně o státní dluhopisy. Rizikovost těchto obchodů je omezena stanovenými limity a je pravidelně sledována odpovědnými pracovníky. Limity jsou nastaveny tak, aby případné ztráty z těchto pozic nemohly významně ovlivnit ziskovost Banky. Banka obchoduje s akciemi na trzích v ČR i v zahraničí. Pozice jsou sledovány v reálném čase a je pravidelně vyhodnocována jejich výkonnost.
Kolísání úrokových sazeb a rizika spojená s rozpětím úrokové sazby:
Banka v rámci svého obchodního modelu realizuje úrokové výnosy z úvěrů a jiných aktiv a hradí úroky vkladatelům a věřitelům, kteří Bance poskytují likviditu. V případě, že se rozdíl mezi úrokovou sazbou, kterou Banka platí z prostředků od vkladatelů a věřitelů na straně jedné, a úrokovou sazbou, kterou účtuje za úvěry poskytované klientům, zúží, potom klesne i čistý úrokový výnos Banky, jestliže není schopna tuto situaci kompenzovat příslušným zvýšením celkového objemu prostředků, které v rámci úvěrových produktů půjčuje svým klientům. Úrokové sazby citlivě reagují na řadu faktorů, na něž Banka nemá žádný vliv, zejména se jedná o měnovou politiku ČNB a o mezinárodní ekonomické podmínky.
Rizika plynoucí Bance z jejího obchodní a investiční aktivity:
Banka v rámci své obchodní a investiční činnosti uzavírá řadu transakcí, a to zejména na dluhových, akciových a peněžních trzích. Příjmy, které Banka generuje z takových transakcí, zpravidla závisí na vývoji tržních cen konkrétních investičních nástrojů a měn, který je ovlivňován faktory, na něž nemá Banka žádný vliv. Pro úspěšné uzavírání transakcí na výše uvedených trzích je nezbytné, aby Banka analyzovala dění na finančních trzích a odhadoval jejich budoucí vývoj.
Měnové riziko
Expozici Banky vůči měnovým rizikům představují aktiva a pasiva v cizích měnách včetně podrozvahových angažovaností. Naprostá většina aktiv a pasiv denominovaná v jiných měnách, než v české koruně je v měnách EUR a USD. Jedním z důvodů je například skutečnost, že slovenská pobočka Banky provozuje své aktivity primárně v EUR. Při sestavování účetní závěrky převádí Banka tato aktiva a pasiva do českých korun, jakožto i úrok s nimi spojený a kapitálové výnosy/ztráty plynoucí z prodeje těchto aktiv. Vliv pohybu úrokových měr na hospodářské výsledky Banky tak závisí na vývoji tržního kurzu české koruny vůči jejím hlavním světovým měnám (tj. euro a americký dolar).
Pro snížení měnového rizika Banka stanovila objemové limity na otevřené pozice v jednotlivých měnách. Banka svojí otevřenou devizovou pozici drží dlouhodobě do 5% kapitálu. K dodržení stanovených limitů Banka používá zajišťovací měnové operace.
Riziko likvidity
Nařízení Evropského parlamentu a Rady (EU) 575/2013 o obezřetnostních požadavcích na úvěrové instituce a investiční podniky, ve znění pozdějších předpisů, včetně nařízení Evropského parlamentu a Rady (EU) 2019/876, kterým se mění nařízení (EU) č. 575/2013 (dále také jen „CRR“) byl stanoven nový rámec pro měření rizika likvidity, standardy a monitoring. V rámci tohoto rámce byl zaveden také ukazatel likvidního krytí (LCR) a ukazatel čistého stabilního financování (NSFR).
LCR se vztahuje na riziko likvidity bank v 30denním období a má za cíl zajistit, že banky disponují dostatečnou rezervou vysoce kvalitních likvidních aktiv (LA) dostupných k vypořádání krátkodobých potřeb v případě krizových podmínek. LCR měří množství vysoce kvalitní LA proti plánovaným tokům likvidity v průběhu 30denního období a k datu tohoto Základního prospektu musí být 100 %.
K 31.12.2024 byly hlavními zdroji financování Banky retailové a komerční vklady. Tyto vklady jsou všeobecně splatné na požádání (na rozdíl od aktiv Banky), což vytváří nerovnováhu v době splatnosti a zvyšuje riziko likvidity. Aktuální výše depozit může kolísat v důsledku řady faktorů, z nichž některé jsou zcela nebo zčásti mimo kontrolu Banky. Tyto faktory zahrnují například vyšší konkurenci v rámci bankovního sektoru v regionech, v nichž Banka působí, což může vést k významnému odlivu depozit ke konkurenčním subjektům, a to i během krátké doby, nebo například ztrátu důvěry veřejnosti a vkladatelů obecně v bankovní sektor či konkrétně ve vztahu k Bance. 
Banka zařazuje jednotlivé položky aktiv a pasiv do časových pásem podle jejich zbytkové splatnosti. Zvolená struktura časových pásem odpovídá obecně závazným právním předpisům a požadavkům regulátora. Banka snižuje riziko likvidity zejména udržováním dostatečné zásoby rychle likvidních aktiv. Funkce řízení rizik pravidelně provádí analýzu struktury aktiv a pasiv a peněžních toků, v rámci, které identifikuje případné zvyšování rizika likvidity. Hlavními zdroji pohotové likvidity jsou vklady v ČNB a státní dluhopisy ČR, případně vklady v jiných komerčních bankách.</t>
    </r>
  </si>
  <si>
    <r>
      <rPr>
        <b/>
        <i/>
        <sz val="11"/>
        <color theme="1"/>
        <rFont val="Calibri"/>
        <family val="2"/>
        <charset val="238"/>
        <scheme val="minor"/>
      </rPr>
      <t>Vedoucí orgán schvaluje všechny rizikové ukazatele a postupy jak jednotlivě, tak v souhrnu jednou ročně v rámci procesu ICAAP.</t>
    </r>
    <r>
      <rPr>
        <b/>
        <sz val="11"/>
        <color theme="1"/>
        <rFont val="Calibri"/>
        <family val="2"/>
        <charset val="238"/>
        <scheme val="minor"/>
      </rPr>
      <t xml:space="preserve">
Úvěrové riziko</t>
    </r>
    <r>
      <rPr>
        <sz val="11"/>
        <color theme="1"/>
        <rFont val="Calibri"/>
        <family val="2"/>
        <scheme val="minor"/>
      </rPr>
      <t xml:space="preserve">
Za úvěrové riziko je považováno riziko vyplývající ze selhání protistrany tím, že nedostojí svým závazkům podle smluvních podmínek.
Banka sleduje úvěrové riziko celkově za všechny rozvahové a podrozvahové pozice.
</t>
    </r>
    <r>
      <rPr>
        <i/>
        <sz val="11"/>
        <color theme="1"/>
        <rFont val="Calibri"/>
        <family val="2"/>
        <charset val="238"/>
        <scheme val="minor"/>
      </rPr>
      <t xml:space="preserve">Základní postupy pro omezení rizika:
</t>
    </r>
    <r>
      <rPr>
        <sz val="11"/>
        <color theme="1"/>
        <rFont val="Calibri"/>
        <family val="2"/>
        <scheme val="minor"/>
      </rPr>
      <t>Žadatel o úvěr a dále dlužník je hodnocen na základě posouzení několika kritérií, zejména jeho majetkové situace, příjmů dosažených v minulých obdobích, schopnosti splácet úvěr v budoucnu, podnikatelského záměru, účelu úvěru a hodnoty navrhovaného zajištění. U podnikatelských úvěrů jsou obvykle vyžadovány finanční výkazy, resp. daňová přiznání za posledních několik let. Dalším kritériem je historie působení ve Fio bance, případně v jiných společnostech finanční skupiny Fio.
Jako zajištění úvěrů na cenné papíry slouží zejména nejlikvidnější světové akcie obchodované na světových burzách. V ostatních úvěrových případech slouží jako zajištění zejména nemovitý majetek, ručení, přistoupení k závazku dlužníka, případně zástava pohledávek dlužníka za bonitními obchodními partnery a další druhy zajištění. U malých kontokorentních úvěrů se zajištění obvykle nepožaduje.
Kategorizace pohledávek vychází z vnitřního předpisu a z obecně platných právních předpisů, kterými se stanoví pravidla pro kategorizaci pohledávek a tvorbu opravných položek bank. Tvorba rezerv a opravných položek k pohledávkám vychází z vnitřního předpisu, který reflektuje požadavky IFRS 9.
Banka se snaží využívat všech zákonných nástrojů, které mohou vést k uspokojení pohledávky, a to tak, aby náklady na vymáhání nebyly v nepoměru k očekávanému výsledku.
Limity angažovanosti Banky se řídí obecně platnými právními předpisy o pravidlech úvěrové angažovanosti bank. Je používána definice ekonomicky spjaté skupiny klientů podle nařízení EU č. 575/2013, jež stanoví i limity velkých expozic vůči dlužníkovi nebo ekonomicky spjaté skupině dlužníků na 25 % použitelného kapitálu Banky. 
Banka nepoužívá ke snížení úvěrového rizika úvěrové deriváty.
Banka vstupuje do vztahů s protistranami, jako jsou jiné banky nebo obchodníci s CP, pouze pokud jim byla risk managementem přidělena nenulová kreditní linka. Při stanovení kreditní linky se risk management řídí pravidly stanovenými vnitřním předpisem. Vychází zejména z údajů o základním kapitálu, vlastním kapitálu těchto finančních institucí, struktuře aktiv, kvalitě úvěrového portfolia a zajištění pohledávek. Také se přihlíží k metodám řízení rizik, nárokům orgánů vykonávajících dohled nad protistranou a ratingu, pokud je dostupný. Limity na ukládání vkladů jsou poté stanovovány jako část vlastního kapitálu protistrany.
Aktualizace parametrů (PD) ECL dle  IFRS 9 principech je založená na skutečných historických datech a manažerských úpravách. Koeficienty byly k  31.12.2024 aktualizovány tak, aby reflektovaly současná i výhledová rizika jednotlivých úvěrových produktů.</t>
    </r>
  </si>
  <si>
    <r>
      <t xml:space="preserve">Tržními riziky se rozumějí rizika, která pro banku vyplývají zejména z pohybu cen, úrokových měr a směnných kurzů finančních instrumentů na jednotlivých trzích. Primárním nástrojem pro monitorování a řízení tržních rizik je VaR (Value at Risk) a stresová testování. K 31.12.2024 vychází na 95% hladině pravděpodobnosti nejvyšší denní potenciální ztráta pod 3 % tržní hodnoty obchodního portfolia banky, což potvrzuje konzervativně orientovanou obchodní strategii. VaR je pravidelně zpětně testována na základě skutečných výsledků, aby byla ověřena validita modelu. Jako stresové scénáře jsou brány jak historické, tak i hypotetické situace. Níže jsou popsána jednotlivá rizika s upřesněným popisem způsobu jejich řízení.
</t>
    </r>
    <r>
      <rPr>
        <b/>
        <sz val="11"/>
        <color theme="1"/>
        <rFont val="Calibri"/>
        <family val="2"/>
        <charset val="238"/>
        <scheme val="minor"/>
      </rPr>
      <t>Měnové riziko</t>
    </r>
    <r>
      <rPr>
        <sz val="11"/>
        <color theme="1"/>
        <rFont val="Calibri"/>
        <family val="2"/>
        <scheme val="minor"/>
      </rPr>
      <t xml:space="preserve">
Pozice v měnových nástrojích vyplývají ze struktury aktiv a pasiv Banky. Banka má cizí měny 
ve vlastních pozicích, z důvodu protože poskytujeposkytování klientům službyeb i v cizích měnách, a také protože působí skrze svou zahraniční pobočku na Slovensku. 
Risk managementem jsou stanoveny objemové limity na otevřené pozice v jednotlivých měnách a limit VaR na měnové portfolio. 
K dodržení stanovených limitů jsou používány zajišťovací měnové operace.
U výpočtu rizika pomocí VaR je použita hladina spolehlivosti 99% a interval držení 1 den a 1 rok, přičemž maximální očekáváná roční ztráta z pohybu kurzů by na 99% hladině pravděpodobnosti neměla dle metodiky VaR překročit 5 mil. CZK. . Je převzat předpoklad podobnosti statistického rozdělení změn tržních proměnných s normálním rozdělením a při přepočtu mezi jednotlivými intervaly držení je akceptován princip nezávislosti času. VaR je kalkulována historickou metodou za použití historických období posledních sto, respektive tisíce obchodních dní a brána je větší z obou hodnot.
</t>
    </r>
    <r>
      <rPr>
        <b/>
        <sz val="11"/>
        <color theme="1"/>
        <rFont val="Calibri"/>
        <family val="2"/>
        <charset val="238"/>
        <scheme val="minor"/>
      </rPr>
      <t>Úrokové riziko</t>
    </r>
    <r>
      <rPr>
        <sz val="11"/>
        <color theme="1"/>
        <rFont val="Calibri"/>
        <family val="2"/>
        <scheme val="minor"/>
      </rPr>
      <t xml:space="preserve">
Úrokové riziko představuje riziko změny hodnoty finančního nástroje v důsledku změny tržních úrokových sazeb. Časové období, pro které je úroková sazba pevně stanovena, indikuje, do jaké míry je daný nástroj vystaven riziku změn úrokových sazeb. 
Banka udržuje stabilní strukturu úrokově citlivých a úrokově necitlivých aktiv a pasiv. Případné nesoulady řídí převážně pomocí změn ve způsobu úročení svých aktiv a pasiv. 
Pro sledování míry využívání úrokových sazeb nestanovovaných Bankou a míry podstupovaného úrokového rizika se používá gapová analýza, při které jsou úrokově citlivá aktiva a pasiva rozdělena do několika časových košů. Využívají se také stresové scénáře dopadu paralelního posunu výnosové křivky na současnou hodnotu vlastního kapitálu a zisk/ztrátu v horizontu jednoho roku. Tyto analýzy se provádí každý kvartál.
</t>
    </r>
    <r>
      <rPr>
        <b/>
        <sz val="11"/>
        <color theme="1"/>
        <rFont val="Calibri"/>
        <family val="2"/>
        <charset val="238"/>
        <scheme val="minor"/>
      </rPr>
      <t>Obchodování na vlastní účet</t>
    </r>
    <r>
      <rPr>
        <sz val="11"/>
        <color theme="1"/>
        <rFont val="Calibri"/>
        <family val="2"/>
        <scheme val="minor"/>
      </rPr>
      <t xml:space="preserve">
Banka nakupuje do obchodního portfolia dluhové cenné papíry vysoce bonitních protistran. Jedná se zpravidla o státní dluhopisy.. Rizikovost těchto obchodů je omezena stanovenými limity a je pravidelně sledována risk managementem.
Dále Banka obchoduje s akciemi na trzích v ČR i zahraničí. Rizikovost pozic je kromě objemových limitů stanovených Risk managementem omezena i limity a přípustným VaR těchto pozic. Limity jsou nastaveny tak, aby případné ztráty z těchto pozic nemohly významně ovlivnit ziskovost Banky. Pozice jsou sledovány periodicky a je pravidelně vyhodnocována jejich výkonnost.</t>
    </r>
  </si>
  <si>
    <t>Výnosy a výdaje přístích období</t>
  </si>
  <si>
    <t>Z důvodu zamezení identifikace příjmu konkrétní osoby či osob je požadovaný údaj zahrnut v čísle zveřejněném řádku 13.</t>
  </si>
  <si>
    <t>Na uplatňování zásad odměňování dohlíží dozorčí rada (složení je zveřejněno v obchodním rejstříku). V roce 2024 se dozorčí rada scházela průběžně, více než jednou do měsíce. 
Externí poradci v této oblasti v roce 2024 poradenství neposkytli.
V rámci vybraných pracovníků banka identifikovala ty pracovníky, kteří mají nejvyšší vliv na rizikový profil banky, a pro tyto pracovníky zavedla zásady odměňování, které se od zásad odměňování ostatních skupin pracovníků liší zejména tím, že je u nich zavedena výkonnostní odměna, její významné oddálení a claw back. 
Systém odměňování banka uplatňuje jednotně v rámci skupiny s tím, že identifikace vybraných pracovníků s nejvyšším vlivem na rizikový profil banky, a zavedení zvláštních zásad odměňování pro takto identifikované pracovníky, bylo relevantní pouze na úrovni banky. V tomto kontextu neexistují rozdíly plynoucí např. z regionu či předmětu činnosti.
Pracovníky, jejichž činnosti mají významný vliv na celkový rizikový profil banky, banka identifikovala zcela v souladu s Nařízením Komise v přenesené pravomoci (EU) č. 2021/923. V rámci takto identifikovaných pracovníků dále banka identifikovala ty pracovníky, kteří mají nejvyšší vliv na rizikový profil banky, a pro tyto pracovníky zavedla zvláštní zásady odměňování. Požadavky na zásady odměňování a pohyblivé odměny byly aplikovány tak, aby systém odměňování banky zejména podporoval řádné a efektivní řízení rizik a byl s ním v souladu, nepodněcoval k podstupování rizika nad rámec míry rizika akceptované bankou, byl v souladu se strategií podnikání, cíli, hodnotami a dlouhodobými zájmy banky, zahrnoval opatření k zamezování střetům zájmů v souvislosti s odměňováním, včetně zamezování střetům zájmů mezi motivací na plnění výkonnostních cílů a motivací na plnění cílů vnitřního kontrolního systému, zajišťoval, že pohyblivé složky odměny jako celek neomezují schopnost banky posílit kapitál a  zamezoval rozdílům v odměňování pracovnic a pracovníků za stejnou práci nebo práci stejné hodnoty.
Banka do své předpisové základny zavedla systém odměňování, který reflektuje požadavky legislativy (včetně vyhlášky a pokynů EBA) tak, aby systém odměňování banky zejména podporoval řádné a efektivní řízení rizik a byl s ním v souladu, nepodněcoval k podstupování rizika nad rámec míry rizika akceptované bankou, byl v souladu se strategií podnikání, cíli, hodnotami a dlouhodobými zájmy banky, zahrnoval opatření k zamezování střetům zájmů v souvislosti s odměňováním, včetně zamezování střetům zájmů mezi motivací na plnění výkonnostních cílů a motivací na plnění cílů vnitřního kontrolního systému, zajišťoval, že pohyblivé složky odměny jako celek neomezují schopnost banky posílit kapitál a  zamezoval rozdílům v odměňování pracovnic a pracovníků za stejnou práci nebo práci stejné hodnoty. Zásady odměňování byly schváleny rozhodnutím představenstva banky, a to po předchozím souhlasu dozorčí rady; pro část pracovníků byly zásady odměňování stanoveny dozorčí radou, a pro členy dozorčí rady byly zásady odměňování stanoveny valnou hromadou. Kompenzační pobídky či motivační odměny banka neuplatňuje – výjimkou je pouze skupina vybraných pracovníků (risktakerů) s nejvyšším vlivem na rizikový profil banky, které se vyplácí základní pevná složka odměny, i výkonnostní odměny (pohyblivá složka odměny).  Tyto složky jsou vhodně vyvážené. Pro pohyblivou složku odměny banka uplatňuje mj. oddálení vyplacení její významné části, claw back, apod.. Výkonnostní odměny banka stanovila pouze pro ty vybrané pracovníky, kteří mají nejvyšší vliv na rizikový profil banky. Hlavní výkonností kritéria jsou stanovena v souladu s požadavky na udržitelný rozvoj banky a snižování rizik (kritéria týkající se rozšiřování ziskových činností a efektivity jsou vyvážena kritérii týkajícími se zvyšováním kvality a snižování ztrát). Rizika (stávající i budoucí) jsou mj. zohledněna i v samotném oddálení významné části pohyblivé složky odměny (tj. i do doby, kdy by se případný dopad takového rizika již s velkou pravděpodobností projevil a bylo by snadné ho při přiznávání odměny zohlednit).</t>
  </si>
  <si>
    <t>Odměny jsou vypláceny v penězích. Vznikne-li nárok na zvláštní nepeněžní odměnu podle Předpisu o poskytování úvěrů zaměstnancům, nepovažuje se taková odměna za udělenou v rozporu se zavedeným systémem odměňování. Takovou odměnu může představovat úvěr nebo jiná výhoda, a pro takovou případnou odměnu platí, že má charakter pevné složky odměny a nemá vliv na ostatní složky odměny. Poskytnutí takové případné odměny se řídí zvláštními vnitřními předpisy banky. Zavedený systém odměňování banka dodržuje. Zásady odměňování jsou přezkoumávány a aktualizovány průběžně dle potřeby (zejména v případě změn plynoucích z legislativy). K podstatným změnám zásad odměňování v roce 2024 nedošlo. 
Zaměstnanci ve vnitřních kontrolních funkcích jsou odměňováni podle plnění cílů stanovených pro danou kontrolní funkci dle organizačního řádu, resp. dalších relevantních vnitřních předpisů banky, a to nezávisle na výkonnosti útvarů, které kontrolují.
Odměňování ředitele divize vnitřního auditu a kontroly, ředitele divize řízení rizik a vedoucího útvaru compliance je pod přímým dohledem DR.
Členové DR a zaměstnanci vnitřních kontrolních funkcí jsou odměňováni zpravidla pevnou složkou s vyloučením motivujících mechanismů. Výjimkou může být případná pohyblivá složka spojená s úkoly kontroly, která je stanovena příslušným nadřízeným. Jedná-li se o pracovníky identifikované v rámci skupiny risktakerů s nejvyšším vlivem na rizikový profil banky, i pro ně platí, že jsou odměňováni podle plnění cílů stanovených pro danou kontrolní funkci dle OŘ resp. relevantních vnitřních předpisů banky a rozhodnutí dozorčí rady, a to nezávisle na výkonnosti útvarů, které kontrolují.
Zaručené pohyblivé složky odměny banka zavedené nemá a v roce 2024 rovněž nepřiznala ani odstupné.	
Vyjma části skupiny risktakerů s nejvyšším vlivem na rizikový profil banky platí následující: Banka nevyplácí výkonnostní odměny. Případně vyplacené prémie představují nenárokovatelnou složku odměny. V běžném měsíci prémiová odchylka pouze výjimečně převýší 15 % a v kvartálním měsíci 45 %. Pro prémie jako nenárokovatelnou složku odměny platí, že průměrná prémiová odchylka nepřevyšuje 27 % pevné složky odměny a proměnlivá složka nikdy nepřesahuje 100% pevné složky celkové odměny. Prémie schvaluje PR po předchozím souhlasu DR. Prémie jsou zaměstnancům vypláceny za mimořádné pracovní úspěchy a nasazení.
V případě části risktakerů s nejvyšším vlivem na rizikový profil banky banka vyplácí základní pevnou složku odměny i výkonnostní odměny (pohyblivá složka odměny). Tyto složky jsou vhodně vyvážené. V případě části risktakerů s nejvyšším vlivem na rizikový profil banky banka celková úroveň pohyblivé složky nepřesáhne 200 % pevné složky celkové odměny každého jednotlivce. Pro pohyblivou složku odměny banka uplatňuje mj. oddálení vyplacení její významné části, claw back, apod.  Banka stanovila výkonnostní kritéria, relevantní pro pohyblivou složku odměny. Tato se vhodně uplatňují/neuplatňují pro tu-kterou pozici, mají různé váhy, a dělí se na tzv. podmíněná a nepodmíněná kritéria. Podmíněná kritéria jsou označena za splněná pouze v případě, že je nejen splněno samo kritérium, ale je zároveň splněna podmínka ošetřující jeho rizika. Složka odměny příslušející k podmíněným kritériím je vyhodnocována i vyplácena jako oddálená. 
Systém odměňování banky přispívá k řádnému a účinnému řízení rizik a je s ním v souladu, reflektuje požadavek na stejnou odměnu mužů a žen za stejnou práci nebo práci stejné hodnoty, nemotivuje zaměstnance k nadměrnému podstupování rizik, je v souladu s dlouhodobými zájmy banky, zamezuje střetům zájmů a zaručuje, že odměny neomezí schopnost banky posilovat kapitál.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</si>
</sst>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
    <numFmt numFmtId="165" formatCode="#,##0_ ;\-#,##0\ "/>
  </numFmts>
  <fonts count="19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20"/>
      <name val="Arial"/>
      <family val="2"/>
    </font>
    <font>
      <sz val="10"/>
      <name val="Arial"/>
      <family val="2"/>
    </font>
    <font>
      <sz val="11"/>
      <name val="Arial"/>
      <family val="2"/>
    </font>
    <font>
      <b/>
      <sz val="12"/>
      <name val="Arial"/>
      <family val="2"/>
    </font>
    <font>
      <sz val="9"/>
      <color theme="1"/>
      <name val="Calibri"/>
      <family val="2"/>
      <scheme val="minor"/>
    </font>
    <font>
      <b/>
      <sz val="11"/>
      <color theme="1"/>
      <name val="Calibri"/>
      <family val="2"/>
      <scheme val="minor"/>
    </font>
    <font>
      <b/>
      <sz val="11"/>
      <color theme="1"/>
      <name val="Times New Roman"/>
      <family val="1"/>
    </font>
    <font>
      <b/>
      <sz val="11"/>
      <name val="Arial"/>
      <family val="2"/>
    </font>
    <font>
      <sz val="11"/>
      <name val="Calibri"/>
      <family val="2"/>
      <scheme val="minor"/>
    </font>
    <font>
      <sz val="11"/>
      <color rgb="FF000000"/>
      <name val="Calibri"/>
      <family val="2"/>
      <scheme val="minor"/>
    </font>
    <font>
      <i/>
      <sz val="11"/>
      <color rgb="FFAA322F"/>
      <name val="Calibri"/>
      <family val="2"/>
      <scheme val="minor"/>
    </font>
    <font>
      <b/>
      <sz val="11"/>
      <color rgb="FFAA322F"/>
      <name val="Calibri"/>
      <family val="2"/>
      <scheme val="minor"/>
    </font>
    <font>
      <b/>
      <sz val="11"/>
      <color rgb="FF000000"/>
      <name val="Calibri"/>
      <family val="2"/>
      <scheme val="minor"/>
    </font>
    <font>
      <sz val="11"/>
      <color rgb="FFFF0000"/>
      <name val="Calibri"/>
      <family val="2"/>
      <scheme val="minor"/>
    </font>
    <font>
      <sz val="9"/>
      <name val="Calibri Light"/>
      <family val="2"/>
      <scheme val="major"/>
    </font>
    <font>
      <u/>
      <sz val="11"/>
      <color theme="10"/>
      <name val="Calibri"/>
      <family val="2"/>
      <scheme val="minor"/>
    </font>
    <font>
      <sz val="12"/>
      <name val="Calibri"/>
      <family val="2"/>
      <scheme val="minor"/>
    </font>
    <font>
      <sz val="9"/>
      <name val="Calibri"/>
      <family val="2"/>
      <scheme val="minor"/>
    </font>
    <font>
      <b/>
      <sz val="11"/>
      <name val="Calibri"/>
      <family val="2"/>
      <scheme val="minor"/>
    </font>
    <font>
      <b/>
      <sz val="10"/>
      <name val="Arial"/>
      <family val="2"/>
    </font>
    <font>
      <b/>
      <sz val="14"/>
      <color theme="1"/>
      <name val="Calibri"/>
      <family val="2"/>
      <scheme val="minor"/>
    </font>
    <font>
      <b/>
      <sz val="14"/>
      <name val="Calibri"/>
      <family val="2"/>
      <scheme val="minor"/>
    </font>
    <font>
      <sz val="10"/>
      <color theme="1"/>
      <name val="Arial"/>
      <family val="2"/>
    </font>
    <font>
      <b/>
      <sz val="7.5"/>
      <color theme="1"/>
      <name val="Segoe UI"/>
      <family val="2"/>
    </font>
    <font>
      <i/>
      <sz val="7.5"/>
      <color theme="1"/>
      <name val="Segoe UI"/>
      <family val="2"/>
    </font>
    <font>
      <sz val="7.5"/>
      <color theme="1"/>
      <name val="Segoe UI"/>
      <family val="2"/>
    </font>
    <font>
      <sz val="7.5"/>
      <color theme="1"/>
      <name val="Symbol"/>
      <family val="1"/>
      <charset val="2"/>
    </font>
    <font>
      <sz val="14"/>
      <color theme="1"/>
      <name val="Arial"/>
      <family val="2"/>
    </font>
    <font>
      <sz val="14"/>
      <color theme="1"/>
      <name val="Calibri"/>
      <family val="2"/>
      <scheme val="minor"/>
    </font>
    <font>
      <i/>
      <sz val="11"/>
      <color theme="1"/>
      <name val="Calibri"/>
      <family val="2"/>
      <scheme val="minor"/>
    </font>
    <font>
      <b/>
      <sz val="13"/>
      <color theme="1"/>
      <name val="Arial"/>
      <family val="2"/>
    </font>
    <font>
      <b/>
      <sz val="10"/>
      <color theme="1"/>
      <name val="Arial"/>
      <family val="2"/>
    </font>
    <font>
      <sz val="10"/>
      <color theme="1"/>
      <name val="Segoe UI"/>
      <family val="2"/>
    </font>
    <font>
      <b/>
      <sz val="8"/>
      <color theme="1"/>
      <name val="Segoe UI"/>
      <family val="2"/>
    </font>
    <font>
      <sz val="8"/>
      <color theme="1"/>
      <name val="Arial"/>
      <family val="2"/>
    </font>
    <font>
      <sz val="8"/>
      <name val="Arial"/>
      <family val="2"/>
    </font>
    <font>
      <b/>
      <sz val="8"/>
      <name val="Arial"/>
      <family val="2"/>
    </font>
    <font>
      <b/>
      <sz val="8"/>
      <color theme="1"/>
      <name val="Arial"/>
      <family val="2"/>
    </font>
    <font>
      <b/>
      <sz val="8"/>
      <color rgb="FF000000"/>
      <name val="Arial"/>
      <family val="2"/>
    </font>
    <font>
      <sz val="8"/>
      <color rgb="FF000000"/>
      <name val="Arial"/>
      <family val="2"/>
    </font>
    <font>
      <strike/>
      <sz val="8"/>
      <color rgb="FFFF0000"/>
      <name val="Arial"/>
      <family val="2"/>
    </font>
    <font>
      <b/>
      <strike/>
      <sz val="8"/>
      <color rgb="FFFF0000"/>
      <name val="Arial"/>
      <family val="2"/>
    </font>
    <font>
      <b/>
      <sz val="9"/>
      <name val="Calibri"/>
      <family val="2"/>
      <scheme val="minor"/>
    </font>
    <font>
      <sz val="8"/>
      <color rgb="FF000000"/>
      <name val="Calibri"/>
      <family val="2"/>
      <scheme val="minor"/>
    </font>
    <font>
      <sz val="9"/>
      <color rgb="FF000000"/>
      <name val="Calibri"/>
      <family val="2"/>
      <scheme val="minor"/>
    </font>
    <font>
      <b/>
      <i/>
      <sz val="9"/>
      <name val="Calibri"/>
      <family val="2"/>
      <scheme val="minor"/>
    </font>
    <font>
      <sz val="8"/>
      <color theme="1"/>
      <name val="Calibri"/>
      <family val="2"/>
      <scheme val="minor"/>
    </font>
    <font>
      <sz val="10"/>
      <color theme="1"/>
      <name val="Calibri"/>
      <family val="2"/>
      <scheme val="minor"/>
    </font>
    <font>
      <sz val="12"/>
      <color rgb="FF000000"/>
      <name val="Times New Roman"/>
      <family val="1"/>
    </font>
    <font>
      <b/>
      <sz val="14"/>
      <color rgb="FF000000"/>
      <name val="Calibri"/>
      <family val="2"/>
      <scheme val="minor"/>
    </font>
    <font>
      <i/>
      <sz val="11"/>
      <color rgb="FF000000"/>
      <name val="Calibri"/>
      <family val="2"/>
      <scheme val="minor"/>
    </font>
    <font>
      <b/>
      <sz val="11"/>
      <color rgb="FFFF0000"/>
      <name val="Calibri"/>
      <family val="2"/>
      <scheme val="minor"/>
    </font>
    <font>
      <strike/>
      <sz val="9"/>
      <name val="Calibri"/>
      <family val="2"/>
      <scheme val="minor"/>
    </font>
    <font>
      <sz val="12"/>
      <color theme="1"/>
      <name val="Calibri"/>
      <family val="2"/>
      <scheme val="minor"/>
    </font>
    <font>
      <sz val="7"/>
      <color rgb="FF000000"/>
      <name val="Calibri"/>
      <family val="2"/>
      <scheme val="minor"/>
    </font>
    <font>
      <sz val="12"/>
      <color rgb="FF000000"/>
      <name val="Calibri"/>
      <family val="2"/>
      <scheme val="minor"/>
    </font>
    <font>
      <b/>
      <sz val="12"/>
      <color rgb="FF000000"/>
      <name val="Calibri"/>
      <family val="2"/>
      <scheme val="minor"/>
    </font>
    <font>
      <u/>
      <sz val="11"/>
      <color rgb="FF008080"/>
      <name val="Calibri"/>
      <family val="2"/>
      <scheme val="minor"/>
    </font>
    <font>
      <i/>
      <sz val="11"/>
      <name val="Calibri"/>
      <family val="2"/>
      <scheme val="minor"/>
    </font>
    <font>
      <sz val="11"/>
      <color theme="1"/>
      <name val="Calibri"/>
      <family val="2"/>
      <scheme val="minor"/>
    </font>
    <font>
      <b/>
      <sz val="10"/>
      <name val="Calibri"/>
      <family val="2"/>
      <scheme val="minor"/>
    </font>
    <font>
      <sz val="8.5"/>
      <color theme="1"/>
      <name val="Segoe UI"/>
      <family val="2"/>
    </font>
    <font>
      <b/>
      <sz val="10"/>
      <color rgb="FF2F5773"/>
      <name val="Calibri"/>
      <family val="2"/>
      <scheme val="minor"/>
    </font>
    <font>
      <strike/>
      <sz val="11"/>
      <color rgb="FFFF0000"/>
      <name val="Calibri"/>
      <family val="2"/>
      <scheme val="minor"/>
    </font>
    <font>
      <b/>
      <i/>
      <sz val="11"/>
      <name val="Calibri"/>
      <family val="2"/>
      <scheme val="minor"/>
    </font>
    <font>
      <b/>
      <sz val="8.5"/>
      <color theme="1"/>
      <name val="Segoe UI"/>
      <family val="2"/>
    </font>
    <font>
      <sz val="8.5"/>
      <color rgb="FF000000"/>
      <name val="Segoe UI"/>
      <family val="2"/>
    </font>
    <font>
      <i/>
      <sz val="8.5"/>
      <color theme="1"/>
      <name val="Segoe UI"/>
      <family val="2"/>
    </font>
    <font>
      <b/>
      <sz val="10"/>
      <color theme="1"/>
      <name val="Calibri"/>
      <family val="2"/>
      <scheme val="minor"/>
    </font>
    <font>
      <sz val="10"/>
      <color rgb="FF000000"/>
      <name val="Calibri"/>
      <family val="2"/>
      <scheme val="minor"/>
    </font>
    <font>
      <sz val="8"/>
      <color theme="1"/>
      <name val="Segoe UI"/>
      <family val="2"/>
    </font>
    <font>
      <sz val="10"/>
      <color theme="1"/>
      <name val="Times New Roman"/>
      <family val="1"/>
    </font>
    <font>
      <sz val="7.5"/>
      <color theme="1"/>
      <name val="Calibri"/>
      <family val="2"/>
      <scheme val="minor"/>
    </font>
    <font>
      <b/>
      <sz val="14"/>
      <color theme="1"/>
      <name val="Arial"/>
      <family val="2"/>
    </font>
    <font>
      <sz val="16"/>
      <color theme="1"/>
      <name val="Calibri"/>
      <family val="2"/>
      <scheme val="minor"/>
    </font>
    <font>
      <sz val="11"/>
      <color rgb="FF000000"/>
      <name val="Segoe UI"/>
      <family val="2"/>
    </font>
    <font>
      <b/>
      <sz val="16"/>
      <color theme="1"/>
      <name val="Arial"/>
      <family val="2"/>
    </font>
    <font>
      <sz val="8.5"/>
      <color theme="1"/>
      <name val="Calibri"/>
      <family val="2"/>
      <scheme val="minor"/>
    </font>
    <font>
      <b/>
      <sz val="8.5"/>
      <color theme="1"/>
      <name val="Calibri"/>
      <family val="2"/>
      <scheme val="minor"/>
    </font>
    <font>
      <b/>
      <sz val="12"/>
      <name val="Arial"/>
      <family val="2"/>
      <charset val="238"/>
    </font>
    <font>
      <b/>
      <sz val="12"/>
      <color theme="1"/>
      <name val="Arial"/>
      <family val="2"/>
      <charset val="238"/>
    </font>
    <font>
      <sz val="12"/>
      <color theme="1"/>
      <name val="Arial"/>
      <family val="2"/>
      <charset val="238"/>
    </font>
    <font>
      <b/>
      <sz val="10"/>
      <color indexed="9"/>
      <name val="Arial"/>
      <family val="2"/>
      <charset val="238"/>
    </font>
    <font>
      <sz val="10"/>
      <color theme="1"/>
      <name val="Arial"/>
      <family val="2"/>
      <charset val="238"/>
    </font>
    <font>
      <b/>
      <sz val="10"/>
      <color theme="1"/>
      <name val="Arial"/>
      <family val="2"/>
      <charset val="238"/>
    </font>
    <font>
      <u/>
      <sz val="10"/>
      <color indexed="12"/>
      <name val="Arial"/>
      <family val="2"/>
    </font>
    <font>
      <sz val="10"/>
      <name val="Arial"/>
      <family val="2"/>
      <charset val="238"/>
    </font>
    <font>
      <sz val="10"/>
      <color rgb="FFFF0000"/>
      <name val="Arial"/>
      <family val="2"/>
      <charset val="238"/>
    </font>
    <font>
      <sz val="10"/>
      <color indexed="8"/>
      <name val="Arial"/>
      <family val="2"/>
      <charset val="238"/>
    </font>
    <font>
      <sz val="11"/>
      <color rgb="FF0070C0"/>
      <name val="Calibri"/>
      <family val="2"/>
      <scheme val="minor"/>
    </font>
    <font>
      <i/>
      <u/>
      <sz val="11"/>
      <name val="Calibri"/>
      <family val="2"/>
      <scheme val="minor"/>
    </font>
    <font>
      <sz val="11"/>
      <color indexed="10"/>
      <name val="Calibri"/>
      <family val="2"/>
      <scheme val="minor"/>
    </font>
    <font>
      <sz val="11"/>
      <name val="Calibri"/>
      <family val="2"/>
    </font>
    <font>
      <sz val="8"/>
      <color rgb="FFFF0000"/>
      <name val="Calibri"/>
      <family val="2"/>
      <scheme val="minor"/>
    </font>
    <font>
      <strike/>
      <sz val="11"/>
      <name val="Calibri"/>
      <family val="2"/>
      <scheme val="minor"/>
    </font>
    <font>
      <b/>
      <sz val="9"/>
      <name val="Verdana"/>
      <family val="2"/>
    </font>
    <font>
      <sz val="11"/>
      <name val="Calibri"/>
      <family val="2"/>
      <charset val="238"/>
      <scheme val="minor"/>
    </font>
    <font>
      <sz val="9"/>
      <name val="Arial"/>
      <family val="2"/>
    </font>
    <font>
      <sz val="10"/>
      <name val="Calibri"/>
      <family val="2"/>
      <scheme val="minor"/>
    </font>
    <font>
      <b/>
      <sz val="12"/>
      <name val="Calibri"/>
      <family val="2"/>
      <scheme val="minor"/>
    </font>
    <font>
      <sz val="10"/>
      <color rgb="FF00B050"/>
      <name val="Arial"/>
      <family val="2"/>
    </font>
    <font>
      <sz val="11"/>
      <color theme="1"/>
      <name val="Arial"/>
      <family val="2"/>
    </font>
    <font>
      <sz val="10"/>
      <color rgb="FF00B0F0"/>
      <name val="Arial"/>
      <family val="2"/>
    </font>
    <font>
      <sz val="11"/>
      <color rgb="FF00B0F0"/>
      <name val="Calibri"/>
      <family val="2"/>
      <scheme val="minor"/>
    </font>
    <font>
      <sz val="11"/>
      <color rgb="FF1F497D"/>
      <name val="Calibri"/>
      <family val="2"/>
    </font>
    <font>
      <b/>
      <sz val="16"/>
      <color theme="1"/>
      <name val="Calibri"/>
      <family val="2"/>
      <scheme val="minor"/>
    </font>
    <font>
      <sz val="24"/>
      <color rgb="FF000000"/>
      <name val="Segoe UI"/>
      <family val="2"/>
    </font>
    <font>
      <sz val="11"/>
      <color theme="1"/>
      <name val="Segoe UI"/>
      <family val="2"/>
    </font>
    <font>
      <b/>
      <i/>
      <sz val="11"/>
      <color theme="1"/>
      <name val="Calibri"/>
      <family val="2"/>
      <scheme val="minor"/>
    </font>
    <font>
      <sz val="9"/>
      <color rgb="FF1F497D"/>
      <name val="Calibri"/>
      <family val="2"/>
    </font>
    <font>
      <sz val="9"/>
      <color theme="4" tint="-0.249977111117893"/>
      <name val="Calibri"/>
      <family val="2"/>
    </font>
    <font>
      <sz val="10"/>
      <color rgb="FF000000"/>
      <name val="Arial"/>
      <family val="2"/>
    </font>
    <font>
      <b/>
      <sz val="12"/>
      <color theme="1"/>
      <name val="Arial"/>
      <family val="2"/>
    </font>
    <font>
      <b/>
      <sz val="18"/>
      <color rgb="FFFF0000"/>
      <name val="Calibri"/>
      <family val="2"/>
      <scheme val="minor"/>
    </font>
    <font>
      <sz val="8"/>
      <color rgb="FFFF0000"/>
      <name val="Segoe UI"/>
      <family val="2"/>
    </font>
    <font>
      <sz val="18"/>
      <color theme="1"/>
      <name val="Calibri"/>
      <family val="2"/>
      <scheme val="minor"/>
    </font>
    <font>
      <b/>
      <sz val="10"/>
      <color rgb="FF000000"/>
      <name val="Calibri"/>
      <family val="2"/>
      <scheme val="minor"/>
    </font>
    <font>
      <i/>
      <sz val="10"/>
      <color rgb="FF000000"/>
      <name val="Calibri"/>
      <family val="2"/>
      <scheme val="minor"/>
    </font>
    <font>
      <i/>
      <sz val="10"/>
      <color theme="1"/>
      <name val="Calibri"/>
      <family val="2"/>
      <scheme val="minor"/>
    </font>
    <font>
      <b/>
      <sz val="11"/>
      <color theme="1"/>
      <name val="Calibri"/>
      <family val="2"/>
      <charset val="238"/>
      <scheme val="minor"/>
    </font>
    <font>
      <b/>
      <u/>
      <sz val="11"/>
      <color theme="10"/>
      <name val="Calibri"/>
      <family val="2"/>
      <scheme val="minor"/>
    </font>
    <font>
      <b/>
      <sz val="12"/>
      <name val="Calibri"/>
      <family val="2"/>
      <charset val="238"/>
      <scheme val="minor"/>
    </font>
    <font>
      <sz val="12"/>
      <name val="Calibri"/>
      <family val="2"/>
      <charset val="238"/>
      <scheme val="minor"/>
    </font>
    <font>
      <sz val="10"/>
      <color theme="5" tint="0.79998168889431442"/>
      <name val="Arial"/>
      <family val="2"/>
      <charset val="238"/>
    </font>
    <font>
      <u/>
      <sz val="11"/>
      <color indexed="12"/>
      <name val="Calibri"/>
      <family val="2"/>
      <charset val="238"/>
      <scheme val="minor"/>
    </font>
    <font>
      <i/>
      <sz val="11"/>
      <name val="Calibri"/>
      <family val="2"/>
      <charset val="238"/>
      <scheme val="minor"/>
    </font>
    <font>
      <b/>
      <sz val="11"/>
      <name val="Calibri"/>
      <family val="2"/>
      <charset val="238"/>
      <scheme val="minor"/>
    </font>
    <font>
      <sz val="11"/>
      <color rgb="FFFF0000"/>
      <name val="Calibri"/>
      <family val="2"/>
      <charset val="238"/>
      <scheme val="minor"/>
    </font>
    <font>
      <i/>
      <sz val="10"/>
      <name val="Calibri"/>
      <family val="2"/>
      <charset val="238"/>
      <scheme val="minor"/>
    </font>
    <font>
      <b/>
      <sz val="11"/>
      <color rgb="FF0070C0"/>
      <name val="Calibri"/>
      <family val="2"/>
      <charset val="238"/>
      <scheme val="minor"/>
    </font>
    <font>
      <b/>
      <sz val="11"/>
      <color indexed="9"/>
      <name val="Calibri"/>
      <family val="2"/>
      <charset val="238"/>
      <scheme val="minor"/>
    </font>
    <font>
      <sz val="10"/>
      <color theme="1"/>
      <name val="Calibri"/>
      <family val="2"/>
      <charset val="238"/>
      <scheme val="minor"/>
    </font>
    <font>
      <b/>
      <sz val="11"/>
      <color indexed="12"/>
      <name val="Calibri"/>
      <family val="2"/>
      <charset val="238"/>
      <scheme val="minor"/>
    </font>
    <font>
      <b/>
      <sz val="10"/>
      <color theme="1"/>
      <name val="Calibri"/>
      <family val="2"/>
      <charset val="238"/>
      <scheme val="minor"/>
    </font>
    <font>
      <u/>
      <sz val="11"/>
      <color theme="10"/>
      <name val="Calibri"/>
      <family val="2"/>
      <charset val="238"/>
      <scheme val="minor"/>
    </font>
    <font>
      <sz val="9"/>
      <name val="Calibri"/>
      <family val="2"/>
      <charset val="238"/>
      <scheme val="minor"/>
    </font>
    <font>
      <b/>
      <u/>
      <sz val="11"/>
      <color indexed="12"/>
      <name val="Calibri"/>
      <family val="2"/>
      <charset val="238"/>
      <scheme val="minor"/>
    </font>
    <font>
      <b/>
      <sz val="12"/>
      <color theme="1"/>
      <name val="Calibri"/>
      <family val="2"/>
      <charset val="238"/>
      <scheme val="minor"/>
    </font>
    <font>
      <b/>
      <sz val="14"/>
      <color theme="1"/>
      <name val="Calibri"/>
      <family val="2"/>
      <charset val="238"/>
      <scheme val="minor"/>
    </font>
    <font>
      <sz val="11"/>
      <color rgb="FF000000"/>
      <name val="Calibri"/>
      <family val="2"/>
      <charset val="238"/>
      <scheme val="minor"/>
    </font>
    <font>
      <b/>
      <sz val="11"/>
      <color rgb="FF000000"/>
      <name val="Calibri"/>
      <family val="2"/>
      <charset val="238"/>
      <scheme val="minor"/>
    </font>
    <font>
      <i/>
      <sz val="11"/>
      <color theme="1"/>
      <name val="Calibri"/>
      <family val="2"/>
      <charset val="238"/>
      <scheme val="minor"/>
    </font>
    <font>
      <sz val="14"/>
      <name val="Calibri"/>
      <family val="2"/>
      <scheme val="minor"/>
    </font>
    <font>
      <sz val="11"/>
      <color indexed="8"/>
      <name val="Calibri"/>
      <family val="2"/>
      <charset val="238"/>
      <scheme val="minor"/>
    </font>
    <font>
      <b/>
      <strike/>
      <sz val="11"/>
      <name val="Calibri"/>
      <family val="2"/>
      <charset val="238"/>
      <scheme val="minor"/>
    </font>
    <font>
      <sz val="9"/>
      <color theme="1"/>
      <name val="Calibri"/>
      <family val="2"/>
      <charset val="238"/>
      <scheme val="minor"/>
    </font>
    <font>
      <b/>
      <sz val="12"/>
      <color indexed="9"/>
      <name val="Calibri"/>
      <family val="2"/>
      <charset val="238"/>
      <scheme val="minor"/>
    </font>
    <font>
      <sz val="12"/>
      <color theme="1"/>
      <name val="Calibri"/>
      <family val="2"/>
      <charset val="238"/>
      <scheme val="minor"/>
    </font>
    <font>
      <sz val="13"/>
      <color theme="1"/>
      <name val="Calibri"/>
      <family val="2"/>
      <scheme val="minor"/>
    </font>
    <font>
      <b/>
      <sz val="13"/>
      <name val="Calibri"/>
      <family val="2"/>
      <scheme val="minor"/>
    </font>
    <font>
      <sz val="9"/>
      <color rgb="FF000000"/>
      <name val="Calibri"/>
      <family val="2"/>
      <charset val="238"/>
      <scheme val="minor"/>
    </font>
    <font>
      <sz val="10"/>
      <color rgb="FF000000"/>
      <name val="Calibri"/>
      <family val="2"/>
      <charset val="238"/>
      <scheme val="minor"/>
    </font>
    <font>
      <i/>
      <sz val="10"/>
      <color theme="1"/>
      <name val="Calibri"/>
      <family val="2"/>
      <charset val="238"/>
      <scheme val="minor"/>
    </font>
    <font>
      <b/>
      <i/>
      <sz val="10"/>
      <color theme="1"/>
      <name val="Calibri"/>
      <family val="2"/>
      <charset val="238"/>
      <scheme val="minor"/>
    </font>
    <font>
      <sz val="14"/>
      <color rgb="FF000000"/>
      <name val="Calibri"/>
      <family val="2"/>
      <scheme val="minor"/>
    </font>
    <font>
      <b/>
      <sz val="9"/>
      <color theme="1"/>
      <name val="Calibri"/>
      <family val="2"/>
      <charset val="238"/>
      <scheme val="minor"/>
    </font>
    <font>
      <b/>
      <i/>
      <sz val="9"/>
      <color theme="1"/>
      <name val="Calibri"/>
      <family val="2"/>
      <charset val="238"/>
      <scheme val="minor"/>
    </font>
    <font>
      <i/>
      <sz val="9"/>
      <color theme="1"/>
      <name val="Calibri"/>
      <family val="2"/>
      <charset val="238"/>
      <scheme val="minor"/>
    </font>
    <font>
      <b/>
      <i/>
      <strike/>
      <sz val="10"/>
      <color rgb="FFFF0000"/>
      <name val="Calibri"/>
      <family val="2"/>
      <charset val="238"/>
      <scheme val="minor"/>
    </font>
    <font>
      <strike/>
      <sz val="10"/>
      <color rgb="FFFF0000"/>
      <name val="Calibri"/>
      <family val="2"/>
      <charset val="238"/>
      <scheme val="minor"/>
    </font>
    <font>
      <u/>
      <sz val="10"/>
      <color rgb="FF008080"/>
      <name val="Calibri"/>
      <family val="2"/>
      <charset val="238"/>
      <scheme val="minor"/>
    </font>
    <font>
      <sz val="10"/>
      <name val="Calibri"/>
      <family val="2"/>
      <charset val="238"/>
      <scheme val="minor"/>
    </font>
    <font>
      <b/>
      <sz val="10"/>
      <name val="Calibri"/>
      <family val="2"/>
      <charset val="238"/>
      <scheme val="minor"/>
    </font>
    <font>
      <i/>
      <sz val="10"/>
      <color rgb="FF000000"/>
      <name val="Calibri"/>
      <family val="2"/>
      <charset val="238"/>
      <scheme val="minor"/>
    </font>
    <font>
      <i/>
      <sz val="9"/>
      <color rgb="FF000000"/>
      <name val="Calibri"/>
      <family val="2"/>
      <charset val="238"/>
      <scheme val="minor"/>
    </font>
    <font>
      <b/>
      <i/>
      <sz val="9"/>
      <color rgb="FF000000"/>
      <name val="Calibri"/>
      <family val="2"/>
      <charset val="238"/>
      <scheme val="minor"/>
    </font>
    <font>
      <b/>
      <sz val="10"/>
      <color rgb="FF000000"/>
      <name val="Calibri"/>
      <family val="2"/>
      <charset val="238"/>
      <scheme val="minor"/>
    </font>
    <font>
      <b/>
      <sz val="13"/>
      <color theme="1"/>
      <name val="Calibri"/>
      <family val="2"/>
      <charset val="238"/>
      <scheme val="minor"/>
    </font>
    <font>
      <sz val="13"/>
      <color theme="1"/>
      <name val="Calibri"/>
      <family val="2"/>
      <charset val="238"/>
      <scheme val="minor"/>
    </font>
    <font>
      <i/>
      <sz val="12"/>
      <color theme="1"/>
      <name val="Calibri"/>
      <family val="2"/>
      <charset val="238"/>
      <scheme val="minor"/>
    </font>
    <font>
      <b/>
      <sz val="14"/>
      <name val="Calibri"/>
      <family val="2"/>
      <charset val="238"/>
      <scheme val="minor"/>
    </font>
    <font>
      <sz val="14"/>
      <color theme="1"/>
      <name val="Calibri"/>
      <family val="2"/>
      <charset val="238"/>
      <scheme val="minor"/>
    </font>
    <font>
      <sz val="10"/>
      <color rgb="FFFF0000"/>
      <name val="Calibri"/>
      <family val="2"/>
      <charset val="238"/>
      <scheme val="minor"/>
    </font>
    <font>
      <u/>
      <sz val="11"/>
      <name val="Calibri"/>
      <family val="2"/>
      <charset val="238"/>
      <scheme val="minor"/>
    </font>
    <font>
      <sz val="11"/>
      <color theme="0" tint="-0.499984740745262"/>
      <name val="Calibri"/>
      <family val="2"/>
      <charset val="238"/>
      <scheme val="minor"/>
    </font>
    <font>
      <b/>
      <sz val="13"/>
      <color theme="1"/>
      <name val="Calibri"/>
      <family val="2"/>
      <scheme val="minor"/>
    </font>
    <font>
      <b/>
      <i/>
      <sz val="10"/>
      <color rgb="FF000000"/>
      <name val="Calibri"/>
      <family val="2"/>
      <charset val="238"/>
      <scheme val="minor"/>
    </font>
    <font>
      <b/>
      <u/>
      <sz val="11"/>
      <color theme="10"/>
      <name val="Calibri"/>
      <family val="2"/>
      <charset val="238"/>
      <scheme val="minor"/>
    </font>
    <font>
      <b/>
      <i/>
      <sz val="11"/>
      <color theme="1"/>
      <name val="Calibri"/>
      <family val="2"/>
      <charset val="238"/>
      <scheme val="minor"/>
    </font>
    <font>
      <b/>
      <sz val="11"/>
      <color theme="1"/>
      <name val="Times New Roman"/>
      <family val="1"/>
      <charset val="238"/>
    </font>
    <font>
      <sz val="11"/>
      <color theme="1"/>
      <name val="Times New Roman"/>
      <family val="1"/>
      <charset val="238"/>
    </font>
    <font>
      <b/>
      <sz val="9"/>
      <name val="Calibri"/>
      <family val="2"/>
      <charset val="238"/>
      <scheme val="minor"/>
    </font>
    <font>
      <sz val="8"/>
      <name val="Calibri"/>
      <family val="2"/>
      <scheme val="minor"/>
    </font>
    <font>
      <sz val="11"/>
      <color indexed="8"/>
      <name val="Calibri"/>
      <family val="2"/>
      <scheme val="minor"/>
    </font>
  </fonts>
  <fills count="29">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22"/>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4.9989318521683403E-2"/>
        <bgColor theme="0" tint="-4.9989318521683403E-2"/>
      </patternFill>
    </fill>
    <fill>
      <patternFill patternType="solid">
        <fgColor theme="0"/>
        <bgColor theme="0" tint="-4.9989318521683403E-2"/>
      </patternFill>
    </fill>
    <fill>
      <patternFill patternType="darkTrellis">
        <fgColor theme="0" tint="-4.9989318521683403E-2"/>
        <bgColor theme="0" tint="-4.9989318521683403E-2"/>
      </patternFill>
    </fill>
    <fill>
      <patternFill patternType="solid">
        <fgColor theme="0" tint="-0.499984740745262"/>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rgb="FF595959"/>
        <bgColor indexed="64"/>
      </patternFill>
    </fill>
    <fill>
      <patternFill patternType="solid">
        <fgColor rgb="FFA6A6A6"/>
        <bgColor indexed="64"/>
      </patternFill>
    </fill>
    <fill>
      <patternFill patternType="solid">
        <fgColor theme="0" tint="-0.249977111117893"/>
        <bgColor indexed="64"/>
      </patternFill>
    </fill>
    <fill>
      <patternFill patternType="solid">
        <fgColor rgb="FF33CCCC"/>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00B0F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rgb="FF000000"/>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s>
  <cellStyleXfs count="27">
    <xf numFmtId="0" fontId="0" fillId="0" borderId="0"/>
    <xf numFmtId="0" fontId="13" fillId="3" borderId="2" applyNumberFormat="0" applyFill="0" applyBorder="0" applyAlignment="0" applyProtection="0">
      <alignment horizontal="left"/>
    </xf>
    <xf numFmtId="0" fontId="14" fillId="0" borderId="0">
      <alignment vertical="center"/>
    </xf>
    <xf numFmtId="0" fontId="14" fillId="0" borderId="0">
      <alignment vertical="center"/>
    </xf>
    <xf numFmtId="0" fontId="16" fillId="0" borderId="0" applyNumberFormat="0" applyFill="0" applyBorder="0" applyAlignment="0" applyProtection="0"/>
    <xf numFmtId="3" fontId="14" fillId="4" borderId="1" applyFont="0">
      <alignment horizontal="right" vertical="center"/>
      <protection locked="0"/>
    </xf>
    <xf numFmtId="0" fontId="28" fillId="0" borderId="0" applyNumberFormat="0" applyFill="0" applyBorder="0" applyAlignment="0" applyProtection="0"/>
    <xf numFmtId="0" fontId="14" fillId="7" borderId="1" applyNumberFormat="0" applyFont="0" applyBorder="0">
      <alignment horizontal="center" vertical="center"/>
    </xf>
    <xf numFmtId="0" fontId="32" fillId="3" borderId="7" applyFont="0" applyBorder="0">
      <alignment horizontal="center" wrapText="1"/>
    </xf>
    <xf numFmtId="0" fontId="14" fillId="0" borderId="0"/>
    <xf numFmtId="0" fontId="12" fillId="0" borderId="0"/>
    <xf numFmtId="0" fontId="14" fillId="0" borderId="0"/>
    <xf numFmtId="0" fontId="11" fillId="0" borderId="0"/>
    <xf numFmtId="0" fontId="98" fillId="0" borderId="0" applyNumberFormat="0" applyFill="0" applyBorder="0" applyAlignment="0" applyProtection="0">
      <alignment vertical="top"/>
      <protection locked="0"/>
    </xf>
    <xf numFmtId="0" fontId="14" fillId="0" borderId="0"/>
    <xf numFmtId="0" fontId="14" fillId="0" borderId="0"/>
    <xf numFmtId="9" fontId="72" fillId="0" borderId="0" applyFont="0" applyFill="0" applyBorder="0" applyAlignment="0" applyProtection="0"/>
    <xf numFmtId="0" fontId="14" fillId="0" borderId="0"/>
    <xf numFmtId="9" fontId="72" fillId="0" borderId="0" applyFont="0" applyFill="0" applyBorder="0" applyAlignment="0" applyProtection="0"/>
    <xf numFmtId="0" fontId="10" fillId="0" borderId="0"/>
    <xf numFmtId="43" fontId="72" fillId="0" borderId="0" applyFont="0" applyFill="0" applyBorder="0" applyAlignment="0" applyProtection="0"/>
    <xf numFmtId="0" fontId="196" fillId="0" borderId="0"/>
    <xf numFmtId="0" fontId="99" fillId="0" borderId="0"/>
    <xf numFmtId="0" fontId="196" fillId="0" borderId="0"/>
    <xf numFmtId="0" fontId="96" fillId="0" borderId="0"/>
    <xf numFmtId="0" fontId="4" fillId="0" borderId="0"/>
    <xf numFmtId="9" fontId="196" fillId="0" borderId="0" applyFont="0" applyFill="0" applyBorder="0" applyAlignment="0" applyProtection="0"/>
  </cellStyleXfs>
  <cellXfs count="1374">
    <xf numFmtId="0" fontId="0" fillId="0" borderId="0" xfId="0"/>
    <xf numFmtId="0" fontId="13" fillId="0" borderId="0" xfId="1" applyFill="1" applyBorder="1" applyAlignment="1"/>
    <xf numFmtId="0" fontId="15" fillId="0" borderId="0" xfId="3" applyFont="1">
      <alignment vertical="center"/>
    </xf>
    <xf numFmtId="0" fontId="17" fillId="0" borderId="0" xfId="0" applyFont="1"/>
    <xf numFmtId="0" fontId="19" fillId="0" borderId="0" xfId="0" applyFont="1"/>
    <xf numFmtId="0" fontId="18" fillId="0" borderId="0" xfId="0" applyFont="1"/>
    <xf numFmtId="0" fontId="20" fillId="0" borderId="0" xfId="4" applyFont="1" applyFill="1" applyBorder="1" applyAlignment="1">
      <alignment horizontal="left" vertical="center"/>
    </xf>
    <xf numFmtId="0" fontId="15" fillId="0" borderId="0" xfId="2" applyFont="1">
      <alignment vertical="center"/>
    </xf>
    <xf numFmtId="0" fontId="0" fillId="0" borderId="1" xfId="0" applyBorder="1" applyAlignment="1">
      <alignment horizontal="center"/>
    </xf>
    <xf numFmtId="0" fontId="21" fillId="0" borderId="1" xfId="3" applyFont="1" applyBorder="1" applyAlignment="1">
      <alignment horizontal="center" vertical="center"/>
    </xf>
    <xf numFmtId="0" fontId="21" fillId="0" borderId="1" xfId="3" quotePrefix="1" applyFont="1" applyBorder="1" applyAlignment="1">
      <alignment horizontal="center" vertical="center"/>
    </xf>
    <xf numFmtId="0" fontId="0" fillId="0" borderId="1" xfId="0" applyBorder="1" applyAlignment="1">
      <alignment horizontal="center" vertical="center"/>
    </xf>
    <xf numFmtId="0" fontId="21" fillId="0" borderId="1" xfId="3" applyFont="1" applyBorder="1" applyAlignment="1">
      <alignment horizontal="center" vertical="center" wrapText="1"/>
    </xf>
    <xf numFmtId="3" fontId="21" fillId="0" borderId="1" xfId="5" applyFont="1" applyFill="1" applyAlignment="1">
      <alignment horizontal="left" vertical="center"/>
      <protection locked="0"/>
    </xf>
    <xf numFmtId="3" fontId="21" fillId="0" borderId="1" xfId="5" applyFont="1" applyFill="1" applyAlignment="1">
      <alignment horizontal="left" vertical="center" wrapText="1"/>
      <protection locked="0"/>
    </xf>
    <xf numFmtId="0" fontId="22" fillId="0" borderId="1" xfId="0" applyFont="1" applyBorder="1" applyAlignment="1">
      <alignment horizontal="center" vertical="center" wrapText="1"/>
    </xf>
    <xf numFmtId="0" fontId="0" fillId="0" borderId="1" xfId="0" applyBorder="1"/>
    <xf numFmtId="0" fontId="22" fillId="0" borderId="1" xfId="0" applyFont="1" applyBorder="1" applyAlignment="1">
      <alignment horizontal="left" vertical="center" wrapText="1"/>
    </xf>
    <xf numFmtId="0" fontId="0" fillId="0" borderId="5" xfId="0" applyBorder="1"/>
    <xf numFmtId="0" fontId="22" fillId="0" borderId="6" xfId="0" applyFont="1" applyBorder="1" applyAlignment="1">
      <alignment horizontal="center" vertical="center" wrapText="1"/>
    </xf>
    <xf numFmtId="0" fontId="22" fillId="0" borderId="0" xfId="0" applyFont="1" applyAlignment="1">
      <alignment horizontal="center" vertical="center" wrapText="1"/>
    </xf>
    <xf numFmtId="0" fontId="22" fillId="0" borderId="7" xfId="0" applyFont="1" applyBorder="1" applyAlignment="1">
      <alignment horizontal="left" vertical="center" wrapText="1"/>
    </xf>
    <xf numFmtId="0" fontId="0" fillId="0" borderId="1" xfId="0" applyBorder="1" applyAlignment="1">
      <alignment horizontal="center" vertical="center" wrapText="1"/>
    </xf>
    <xf numFmtId="0" fontId="18" fillId="2" borderId="1" xfId="0" applyFont="1" applyFill="1" applyBorder="1" applyAlignment="1">
      <alignment vertical="center" wrapText="1"/>
    </xf>
    <xf numFmtId="0" fontId="22" fillId="0" borderId="1" xfId="0" applyFont="1" applyBorder="1" applyAlignment="1">
      <alignment vertical="center" wrapText="1"/>
    </xf>
    <xf numFmtId="0" fontId="25" fillId="2" borderId="1" xfId="0" applyFont="1" applyFill="1" applyBorder="1" applyAlignment="1">
      <alignment horizontal="center" vertical="center" wrapText="1"/>
    </xf>
    <xf numFmtId="0" fontId="22" fillId="0" borderId="1" xfId="0" applyFont="1" applyBorder="1" applyAlignment="1">
      <alignment horizontal="justify" vertical="center" wrapText="1"/>
    </xf>
    <xf numFmtId="0" fontId="23" fillId="0" borderId="0" xfId="0" applyFont="1" applyAlignment="1">
      <alignment vertical="center" wrapText="1"/>
    </xf>
    <xf numFmtId="0" fontId="24" fillId="0" borderId="4" xfId="0" applyFont="1" applyBorder="1" applyAlignment="1">
      <alignment vertical="center" wrapText="1"/>
    </xf>
    <xf numFmtId="0" fontId="23" fillId="0" borderId="5" xfId="0" applyFont="1" applyBorder="1" applyAlignment="1">
      <alignment vertical="center" wrapText="1"/>
    </xf>
    <xf numFmtId="0" fontId="23" fillId="0" borderId="6" xfId="0" applyFont="1" applyBorder="1" applyAlignment="1">
      <alignment vertical="center" wrapText="1"/>
    </xf>
    <xf numFmtId="0" fontId="26" fillId="0" borderId="0" xfId="0" applyFont="1"/>
    <xf numFmtId="0" fontId="21" fillId="0" borderId="1" xfId="0" applyFont="1" applyBorder="1" applyAlignment="1">
      <alignment horizontal="center" vertical="center" wrapText="1"/>
    </xf>
    <xf numFmtId="0" fontId="21" fillId="0" borderId="1" xfId="0" applyFont="1" applyBorder="1" applyAlignment="1">
      <alignment vertical="center" wrapText="1"/>
    </xf>
    <xf numFmtId="0" fontId="21" fillId="0" borderId="1" xfId="0" applyFont="1" applyBorder="1" applyAlignment="1">
      <alignment horizontal="justify" vertical="center" wrapText="1"/>
    </xf>
    <xf numFmtId="0" fontId="30" fillId="0" borderId="0" xfId="0" applyFont="1"/>
    <xf numFmtId="0" fontId="21" fillId="0" borderId="0" xfId="0" applyFont="1"/>
    <xf numFmtId="0" fontId="21" fillId="0" borderId="1" xfId="0" applyFont="1" applyBorder="1" applyAlignment="1">
      <alignment horizontal="left" vertical="center" wrapText="1" indent="1"/>
    </xf>
    <xf numFmtId="0" fontId="27" fillId="0" borderId="0" xfId="0" applyFont="1"/>
    <xf numFmtId="0" fontId="21" fillId="5" borderId="1" xfId="0" applyFont="1" applyFill="1" applyBorder="1" applyAlignment="1">
      <alignment vertical="center" wrapText="1"/>
    </xf>
    <xf numFmtId="0" fontId="31" fillId="0" borderId="1" xfId="0" applyFont="1" applyBorder="1" applyAlignment="1">
      <alignment horizontal="center" vertical="center" wrapText="1"/>
    </xf>
    <xf numFmtId="0" fontId="31" fillId="0" borderId="1" xfId="0" applyFont="1" applyBorder="1" applyAlignment="1">
      <alignment vertical="center" wrapText="1"/>
    </xf>
    <xf numFmtId="0" fontId="21" fillId="0" borderId="7" xfId="0" applyFont="1" applyBorder="1" applyAlignment="1">
      <alignment vertical="center" wrapText="1"/>
    </xf>
    <xf numFmtId="0" fontId="31" fillId="0" borderId="0" xfId="0" applyFont="1"/>
    <xf numFmtId="0" fontId="18" fillId="0" borderId="0" xfId="0" applyFont="1" applyAlignment="1">
      <alignment vertical="center" wrapText="1"/>
    </xf>
    <xf numFmtId="0" fontId="33" fillId="0" borderId="0" xfId="0" applyFont="1"/>
    <xf numFmtId="0" fontId="0" fillId="0" borderId="1" xfId="0" applyBorder="1" applyAlignment="1">
      <alignment vertical="center" wrapText="1"/>
    </xf>
    <xf numFmtId="0" fontId="0" fillId="0" borderId="13" xfId="0" applyBorder="1" applyAlignment="1">
      <alignment horizontal="center" vertical="center" wrapText="1"/>
    </xf>
    <xf numFmtId="0" fontId="0" fillId="0" borderId="0" xfId="0" applyAlignment="1">
      <alignment horizontal="center" vertical="center"/>
    </xf>
    <xf numFmtId="0" fontId="34" fillId="0" borderId="0" xfId="0" applyFont="1" applyAlignment="1">
      <alignment vertical="center"/>
    </xf>
    <xf numFmtId="0" fontId="0" fillId="8" borderId="1" xfId="0" applyFill="1" applyBorder="1" applyAlignment="1">
      <alignment horizontal="center" vertical="center" wrapText="1"/>
    </xf>
    <xf numFmtId="0" fontId="0" fillId="9" borderId="1" xfId="0" applyFill="1" applyBorder="1" applyAlignment="1">
      <alignment vertical="center" wrapText="1"/>
    </xf>
    <xf numFmtId="0" fontId="0" fillId="9" borderId="8" xfId="0" applyFill="1" applyBorder="1" applyAlignment="1">
      <alignment vertical="center" wrapText="1"/>
    </xf>
    <xf numFmtId="0" fontId="35" fillId="9" borderId="1" xfId="0" applyFont="1" applyFill="1" applyBorder="1" applyAlignment="1">
      <alignment vertical="center" wrapText="1"/>
    </xf>
    <xf numFmtId="0" fontId="0" fillId="0" borderId="0" xfId="0" applyAlignment="1">
      <alignment horizontal="justify"/>
    </xf>
    <xf numFmtId="0" fontId="0" fillId="8" borderId="1" xfId="0" applyFill="1" applyBorder="1" applyAlignment="1">
      <alignment vertical="center" wrapText="1"/>
    </xf>
    <xf numFmtId="0" fontId="0" fillId="0" borderId="8" xfId="0" applyBorder="1" applyAlignment="1">
      <alignment vertical="center" wrapText="1"/>
    </xf>
    <xf numFmtId="0" fontId="35" fillId="0" borderId="1" xfId="0" applyFont="1" applyBorder="1" applyAlignment="1">
      <alignment vertical="center" wrapText="1"/>
    </xf>
    <xf numFmtId="0" fontId="35" fillId="8" borderId="1" xfId="0" applyFont="1" applyFill="1" applyBorder="1" applyAlignment="1">
      <alignment vertical="center" wrapText="1"/>
    </xf>
    <xf numFmtId="49" fontId="0" fillId="0" borderId="1" xfId="0" applyNumberFormat="1" applyBorder="1" applyAlignment="1">
      <alignment horizontal="center" vertical="center"/>
    </xf>
    <xf numFmtId="49" fontId="18" fillId="0" borderId="1" xfId="0" applyNumberFormat="1" applyFont="1" applyBorder="1" applyAlignment="1">
      <alignment horizontal="center" vertical="center"/>
    </xf>
    <xf numFmtId="0" fontId="18" fillId="8" borderId="1" xfId="0" applyFont="1" applyFill="1" applyBorder="1" applyAlignment="1">
      <alignment vertical="center" wrapText="1"/>
    </xf>
    <xf numFmtId="0" fontId="18" fillId="0" borderId="1" xfId="0" applyFont="1" applyBorder="1" applyAlignment="1">
      <alignment horizontal="center" vertical="center"/>
    </xf>
    <xf numFmtId="0" fontId="40" fillId="0" borderId="0" xfId="0" applyFont="1" applyAlignment="1">
      <alignment horizontal="center" vertical="center"/>
    </xf>
    <xf numFmtId="0" fontId="41" fillId="0" borderId="0" xfId="0" applyFont="1"/>
    <xf numFmtId="0" fontId="21" fillId="8" borderId="1" xfId="0" applyFont="1" applyFill="1" applyBorder="1" applyAlignment="1">
      <alignment horizontal="center" vertical="center" wrapText="1"/>
    </xf>
    <xf numFmtId="0" fontId="18" fillId="8" borderId="1" xfId="0" applyFont="1" applyFill="1" applyBorder="1" applyAlignment="1">
      <alignment horizontal="center" vertical="center" wrapText="1"/>
    </xf>
    <xf numFmtId="0" fontId="0" fillId="6" borderId="1" xfId="0" applyFill="1" applyBorder="1" applyAlignment="1">
      <alignment vertical="center" wrapText="1"/>
    </xf>
    <xf numFmtId="0" fontId="42" fillId="8" borderId="1" xfId="0" applyFont="1" applyFill="1" applyBorder="1" applyAlignment="1">
      <alignment vertical="center" wrapText="1"/>
    </xf>
    <xf numFmtId="0" fontId="0" fillId="0" borderId="1" xfId="0" applyBorder="1" applyAlignment="1">
      <alignment vertical="top" wrapText="1"/>
    </xf>
    <xf numFmtId="0" fontId="42" fillId="0" borderId="1" xfId="0" applyFont="1" applyBorder="1" applyAlignment="1">
      <alignment horizontal="left" vertical="center"/>
    </xf>
    <xf numFmtId="0" fontId="42" fillId="0" borderId="1" xfId="0" applyFont="1" applyBorder="1" applyAlignment="1">
      <alignment horizontal="center" vertical="center"/>
    </xf>
    <xf numFmtId="0" fontId="42" fillId="0" borderId="1" xfId="0" applyFont="1" applyBorder="1" applyAlignment="1">
      <alignment vertical="center"/>
    </xf>
    <xf numFmtId="0" fontId="0" fillId="0" borderId="0" xfId="0" applyAlignment="1">
      <alignment horizontal="center"/>
    </xf>
    <xf numFmtId="0" fontId="0" fillId="0" borderId="4" xfId="0" applyBorder="1" applyAlignment="1">
      <alignment horizontal="right" vertical="top"/>
    </xf>
    <xf numFmtId="0" fontId="0" fillId="0" borderId="0" xfId="0" applyAlignment="1">
      <alignment horizontal="right" vertical="top"/>
    </xf>
    <xf numFmtId="0" fontId="35" fillId="0" borderId="0" xfId="0" applyFont="1"/>
    <xf numFmtId="0" fontId="0" fillId="0" borderId="0" xfId="0" applyAlignment="1">
      <alignment vertical="center"/>
    </xf>
    <xf numFmtId="0" fontId="43" fillId="0" borderId="0" xfId="0" applyFont="1"/>
    <xf numFmtId="0" fontId="44" fillId="0" borderId="0" xfId="0" applyFont="1"/>
    <xf numFmtId="0" fontId="45" fillId="0" borderId="0" xfId="0" applyFont="1" applyAlignment="1">
      <alignment vertical="center"/>
    </xf>
    <xf numFmtId="0" fontId="46" fillId="0" borderId="0" xfId="0" applyFont="1" applyAlignment="1">
      <alignment horizontal="center" vertical="center" wrapText="1"/>
    </xf>
    <xf numFmtId="0" fontId="46" fillId="0" borderId="0" xfId="0" applyFont="1" applyAlignment="1">
      <alignment horizontal="justify" vertical="center" wrapText="1"/>
    </xf>
    <xf numFmtId="0" fontId="47" fillId="0" borderId="1" xfId="0" applyFont="1" applyBorder="1" applyAlignment="1">
      <alignment horizontal="center" vertical="center" wrapText="1"/>
    </xf>
    <xf numFmtId="0" fontId="48" fillId="10" borderId="1" xfId="0" applyFont="1" applyFill="1" applyBorder="1" applyAlignment="1">
      <alignment horizontal="center" vertical="center" wrapText="1"/>
    </xf>
    <xf numFmtId="0" fontId="47" fillId="0" borderId="3" xfId="0" applyFont="1" applyBorder="1" applyAlignment="1">
      <alignment horizontal="center" vertical="center" wrapText="1"/>
    </xf>
    <xf numFmtId="0" fontId="47" fillId="0" borderId="8" xfId="0" applyFont="1" applyBorder="1" applyAlignment="1">
      <alignment horizontal="center" vertical="center" wrapText="1"/>
    </xf>
    <xf numFmtId="0" fontId="47" fillId="0" borderId="1" xfId="0" applyFont="1" applyBorder="1" applyAlignment="1">
      <alignment horizontal="left" vertical="center" wrapText="1"/>
    </xf>
    <xf numFmtId="0" fontId="53" fillId="10" borderId="1" xfId="0" applyFont="1" applyFill="1" applyBorder="1" applyAlignment="1">
      <alignment horizontal="center" vertical="center" wrapText="1"/>
    </xf>
    <xf numFmtId="0" fontId="50" fillId="0" borderId="1" xfId="0" applyFont="1" applyBorder="1" applyAlignment="1">
      <alignment horizontal="center" vertical="center" wrapText="1"/>
    </xf>
    <xf numFmtId="0" fontId="47" fillId="11" borderId="1" xfId="0" applyFont="1" applyFill="1" applyBorder="1" applyAlignment="1">
      <alignment horizontal="center" vertical="center" wrapText="1"/>
    </xf>
    <xf numFmtId="0" fontId="48" fillId="11" borderId="1" xfId="0" applyFont="1" applyFill="1" applyBorder="1" applyAlignment="1">
      <alignment horizontal="left" vertical="center" wrapText="1"/>
    </xf>
    <xf numFmtId="0" fontId="53" fillId="12" borderId="1" xfId="0" applyFont="1" applyFill="1" applyBorder="1" applyAlignment="1">
      <alignment horizontal="center" vertical="center" wrapText="1"/>
    </xf>
    <xf numFmtId="0" fontId="50" fillId="11" borderId="1" xfId="0" applyFont="1" applyFill="1" applyBorder="1" applyAlignment="1">
      <alignment horizontal="center" vertical="center" wrapText="1"/>
    </xf>
    <xf numFmtId="0" fontId="48" fillId="0" borderId="1" xfId="0" applyFont="1" applyBorder="1" applyAlignment="1">
      <alignment horizontal="left" vertical="center" wrapText="1"/>
    </xf>
    <xf numFmtId="0" fontId="47" fillId="0" borderId="1" xfId="0" applyFont="1" applyBorder="1" applyAlignment="1">
      <alignment horizontal="justify" vertical="center" wrapText="1"/>
    </xf>
    <xf numFmtId="0" fontId="53" fillId="10" borderId="1" xfId="0" applyFont="1" applyFill="1" applyBorder="1" applyAlignment="1">
      <alignment horizontal="justify" vertical="center" wrapText="1"/>
    </xf>
    <xf numFmtId="0" fontId="47" fillId="13" borderId="1" xfId="0" applyFont="1" applyFill="1" applyBorder="1" applyAlignment="1">
      <alignment horizontal="center" vertical="center" wrapText="1"/>
    </xf>
    <xf numFmtId="0" fontId="50" fillId="13" borderId="1" xfId="0" applyFont="1" applyFill="1" applyBorder="1" applyAlignment="1">
      <alignment horizontal="center" vertical="center" wrapText="1"/>
    </xf>
    <xf numFmtId="0" fontId="50" fillId="0" borderId="1" xfId="0" applyFont="1" applyBorder="1" applyAlignment="1">
      <alignment horizontal="left" vertical="center" wrapText="1"/>
    </xf>
    <xf numFmtId="0" fontId="54" fillId="14" borderId="1" xfId="0" applyFont="1" applyFill="1" applyBorder="1" applyAlignment="1">
      <alignment horizontal="justify" vertical="center" wrapText="1"/>
    </xf>
    <xf numFmtId="0" fontId="47" fillId="0" borderId="1" xfId="0" applyFont="1" applyBorder="1" applyAlignment="1">
      <alignment vertical="top" wrapText="1"/>
    </xf>
    <xf numFmtId="0" fontId="50" fillId="0" borderId="1" xfId="0" applyFont="1" applyBorder="1" applyAlignment="1">
      <alignment horizontal="justify" vertical="center" wrapText="1"/>
    </xf>
    <xf numFmtId="0" fontId="30" fillId="0" borderId="1" xfId="0" applyFont="1" applyBorder="1" applyAlignment="1">
      <alignment horizontal="center" vertical="center"/>
    </xf>
    <xf numFmtId="0" fontId="30" fillId="0" borderId="1" xfId="0" applyFont="1" applyBorder="1" applyAlignment="1">
      <alignment horizontal="justify" vertical="center"/>
    </xf>
    <xf numFmtId="0" fontId="30" fillId="0" borderId="1" xfId="0" applyFont="1" applyBorder="1" applyAlignment="1">
      <alignment vertical="center"/>
    </xf>
    <xf numFmtId="0" fontId="30" fillId="0" borderId="1" xfId="0" applyFont="1" applyBorder="1" applyAlignment="1">
      <alignment horizontal="center" vertical="center" wrapText="1"/>
    </xf>
    <xf numFmtId="0" fontId="30" fillId="0" borderId="1" xfId="0" applyFont="1" applyBorder="1" applyAlignment="1">
      <alignment vertical="center" wrapText="1"/>
    </xf>
    <xf numFmtId="0" fontId="55" fillId="0" borderId="1" xfId="0" applyFont="1" applyBorder="1" applyAlignment="1">
      <alignment horizontal="center" vertical="center"/>
    </xf>
    <xf numFmtId="0" fontId="55" fillId="0" borderId="1" xfId="0" applyFont="1" applyBorder="1" applyAlignment="1">
      <alignment horizontal="justify" vertical="center"/>
    </xf>
    <xf numFmtId="0" fontId="55" fillId="0" borderId="1" xfId="0" applyFont="1" applyBorder="1" applyAlignment="1">
      <alignment vertical="center"/>
    </xf>
    <xf numFmtId="0" fontId="55" fillId="0" borderId="1" xfId="0" applyFont="1" applyBorder="1" applyAlignment="1">
      <alignment vertical="center" wrapText="1"/>
    </xf>
    <xf numFmtId="0" fontId="30" fillId="0" borderId="1" xfId="0" applyFont="1" applyBorder="1" applyAlignment="1">
      <alignment horizontal="justify" vertical="center" wrapText="1"/>
    </xf>
    <xf numFmtId="0" fontId="26" fillId="0" borderId="0" xfId="0" applyFont="1" applyAlignment="1">
      <alignment wrapText="1"/>
    </xf>
    <xf numFmtId="0" fontId="55" fillId="0" borderId="1" xfId="0" applyFont="1" applyBorder="1" applyAlignment="1">
      <alignment horizontal="justify" vertical="center" wrapText="1"/>
    </xf>
    <xf numFmtId="0" fontId="30" fillId="0" borderId="1" xfId="0" applyFont="1" applyBorder="1" applyAlignment="1">
      <alignment horizontal="left" vertical="center" wrapText="1" indent="1"/>
    </xf>
    <xf numFmtId="0" fontId="59" fillId="0" borderId="0" xfId="0" applyFont="1" applyAlignment="1">
      <alignment vertical="center"/>
    </xf>
    <xf numFmtId="0" fontId="60" fillId="0" borderId="0" xfId="0" applyFont="1" applyAlignment="1">
      <alignment vertical="center"/>
    </xf>
    <xf numFmtId="0" fontId="61" fillId="0" borderId="0" xfId="0" applyFont="1" applyAlignment="1">
      <alignment vertical="center"/>
    </xf>
    <xf numFmtId="0" fontId="62" fillId="0" borderId="16" xfId="0" applyFont="1" applyBorder="1" applyAlignment="1">
      <alignment vertical="center"/>
    </xf>
    <xf numFmtId="0" fontId="22" fillId="0" borderId="0" xfId="0" applyFont="1" applyAlignment="1">
      <alignment vertical="center" wrapText="1"/>
    </xf>
    <xf numFmtId="0" fontId="25" fillId="0" borderId="0" xfId="0" applyFont="1" applyAlignment="1">
      <alignment vertical="center" wrapText="1"/>
    </xf>
    <xf numFmtId="0" fontId="25" fillId="0" borderId="1" xfId="0" applyFont="1" applyBorder="1" applyAlignment="1">
      <alignment horizontal="center" vertical="center" wrapText="1"/>
    </xf>
    <xf numFmtId="0" fontId="0" fillId="0" borderId="1" xfId="0" applyBorder="1" applyAlignment="1">
      <alignment vertical="center"/>
    </xf>
    <xf numFmtId="0" fontId="22" fillId="0" borderId="1" xfId="0" applyFont="1" applyBorder="1" applyAlignment="1">
      <alignment horizontal="left" vertical="center" wrapText="1" indent="1"/>
    </xf>
    <xf numFmtId="0" fontId="25" fillId="0" borderId="1" xfId="0" applyFont="1" applyBorder="1" applyAlignment="1">
      <alignment vertical="center" wrapText="1"/>
    </xf>
    <xf numFmtId="0" fontId="25" fillId="9" borderId="7" xfId="0" applyFont="1" applyFill="1" applyBorder="1" applyAlignment="1">
      <alignment vertical="center" wrapText="1"/>
    </xf>
    <xf numFmtId="0" fontId="25" fillId="9" borderId="8" xfId="0" applyFont="1" applyFill="1" applyBorder="1" applyAlignment="1">
      <alignment vertical="center" wrapText="1"/>
    </xf>
    <xf numFmtId="0" fontId="25" fillId="9" borderId="1" xfId="0" applyFont="1" applyFill="1" applyBorder="1" applyAlignment="1">
      <alignment vertical="center" wrapText="1"/>
    </xf>
    <xf numFmtId="0" fontId="25" fillId="9" borderId="1" xfId="0" applyFont="1" applyFill="1" applyBorder="1" applyAlignment="1">
      <alignment horizontal="center" vertical="center" wrapText="1"/>
    </xf>
    <xf numFmtId="0" fontId="21" fillId="0" borderId="1" xfId="0" applyFont="1" applyBorder="1" applyAlignment="1">
      <alignment horizontal="center" vertical="center"/>
    </xf>
    <xf numFmtId="0" fontId="64" fillId="0" borderId="0" xfId="0" applyFont="1" applyAlignment="1">
      <alignment vertical="center" wrapText="1"/>
    </xf>
    <xf numFmtId="0" fontId="22" fillId="0" borderId="1" xfId="0" applyFont="1" applyBorder="1" applyAlignment="1">
      <alignment vertical="center"/>
    </xf>
    <xf numFmtId="0" fontId="63" fillId="0" borderId="1" xfId="0" applyFont="1" applyBorder="1" applyAlignment="1">
      <alignment vertical="center"/>
    </xf>
    <xf numFmtId="0" fontId="63" fillId="0" borderId="1" xfId="0" applyFont="1" applyBorder="1" applyAlignment="1">
      <alignment horizontal="center" vertical="center" wrapText="1"/>
    </xf>
    <xf numFmtId="0" fontId="63" fillId="0" borderId="1" xfId="0" applyFont="1" applyBorder="1" applyAlignment="1">
      <alignment vertical="center" wrapText="1"/>
    </xf>
    <xf numFmtId="0" fontId="21" fillId="0" borderId="1" xfId="0" applyFont="1" applyBorder="1" applyAlignment="1">
      <alignment vertical="center"/>
    </xf>
    <xf numFmtId="0" fontId="31" fillId="0" borderId="0" xfId="0" applyFont="1" applyAlignment="1">
      <alignment vertical="center"/>
    </xf>
    <xf numFmtId="0" fontId="17" fillId="8" borderId="1" xfId="0" applyFont="1" applyFill="1" applyBorder="1" applyAlignment="1">
      <alignment horizontal="center" vertical="center" wrapText="1"/>
    </xf>
    <xf numFmtId="0" fontId="30" fillId="8" borderId="1" xfId="0" applyFont="1" applyFill="1" applyBorder="1" applyAlignment="1">
      <alignment horizontal="center" vertical="center" wrapText="1"/>
    </xf>
    <xf numFmtId="0" fontId="17" fillId="8" borderId="14" xfId="0" applyFont="1" applyFill="1" applyBorder="1" applyAlignment="1">
      <alignment horizontal="center" vertical="center" wrapText="1"/>
    </xf>
    <xf numFmtId="0" fontId="17" fillId="0" borderId="1" xfId="0" quotePrefix="1" applyFont="1" applyBorder="1" applyAlignment="1">
      <alignment horizontal="center"/>
    </xf>
    <xf numFmtId="0" fontId="55" fillId="6" borderId="1" xfId="3" applyFont="1" applyFill="1" applyBorder="1" applyAlignment="1">
      <alignment horizontal="left" vertical="center" wrapText="1" indent="1"/>
    </xf>
    <xf numFmtId="3" fontId="30" fillId="6" borderId="1" xfId="5" applyFont="1" applyFill="1" applyAlignment="1">
      <alignment horizontal="center" vertical="center"/>
      <protection locked="0"/>
    </xf>
    <xf numFmtId="0" fontId="17" fillId="6" borderId="1" xfId="0" applyFont="1" applyFill="1" applyBorder="1"/>
    <xf numFmtId="0" fontId="17" fillId="0" borderId="1" xfId="0" applyFont="1" applyBorder="1"/>
    <xf numFmtId="0" fontId="30" fillId="3" borderId="1" xfId="3" applyFont="1" applyFill="1" applyBorder="1" applyAlignment="1">
      <alignment horizontal="left" vertical="center" wrapText="1" indent="2"/>
    </xf>
    <xf numFmtId="3" fontId="30" fillId="0" borderId="1" xfId="5" applyFont="1" applyFill="1" applyAlignment="1">
      <alignment horizontal="center" vertical="center" wrapText="1"/>
      <protection locked="0"/>
    </xf>
    <xf numFmtId="3" fontId="30" fillId="0" borderId="1" xfId="5" quotePrefix="1" applyFont="1" applyFill="1" applyAlignment="1">
      <alignment horizontal="center" vertical="center" wrapText="1"/>
      <protection locked="0"/>
    </xf>
    <xf numFmtId="0" fontId="30" fillId="0" borderId="1" xfId="3" applyFont="1" applyBorder="1" applyAlignment="1">
      <alignment horizontal="left" vertical="center" wrapText="1" indent="3"/>
    </xf>
    <xf numFmtId="3" fontId="30" fillId="0" borderId="1" xfId="5" applyFont="1" applyFill="1" applyAlignment="1">
      <alignment horizontal="center" vertical="center"/>
      <protection locked="0"/>
    </xf>
    <xf numFmtId="0" fontId="17" fillId="0" borderId="1" xfId="0" quotePrefix="1" applyFont="1" applyBorder="1" applyAlignment="1">
      <alignment horizontal="center" vertical="center"/>
    </xf>
    <xf numFmtId="3" fontId="65" fillId="14" borderId="1" xfId="5" applyFont="1" applyFill="1" applyAlignment="1">
      <alignment horizontal="center" vertical="center"/>
      <protection locked="0"/>
    </xf>
    <xf numFmtId="0" fontId="0" fillId="0" borderId="1" xfId="0" quotePrefix="1" applyBorder="1" applyAlignment="1">
      <alignment horizontal="center" vertical="center"/>
    </xf>
    <xf numFmtId="0" fontId="21" fillId="0" borderId="1" xfId="3" applyFont="1" applyBorder="1" applyAlignment="1">
      <alignment horizontal="left" vertical="center" wrapText="1" indent="1"/>
    </xf>
    <xf numFmtId="3" fontId="21" fillId="0" borderId="1" xfId="5" applyFont="1" applyFill="1" applyAlignment="1">
      <alignment horizontal="center" vertical="center"/>
      <protection locked="0"/>
    </xf>
    <xf numFmtId="3" fontId="21" fillId="0" borderId="1" xfId="5" applyFont="1" applyFill="1" applyAlignment="1">
      <alignment horizontal="center" vertical="center" wrapText="1"/>
      <protection locked="0"/>
    </xf>
    <xf numFmtId="0" fontId="62" fillId="0" borderId="0" xfId="0" applyFont="1"/>
    <xf numFmtId="0" fontId="62" fillId="0" borderId="0" xfId="0" applyFont="1" applyAlignment="1">
      <alignment vertical="center" wrapText="1"/>
    </xf>
    <xf numFmtId="0" fontId="18" fillId="0" borderId="8" xfId="0" applyFont="1" applyBorder="1" applyAlignment="1">
      <alignment horizontal="center" vertical="center"/>
    </xf>
    <xf numFmtId="0" fontId="22" fillId="0" borderId="14" xfId="0" applyFont="1" applyBorder="1" applyAlignment="1">
      <alignment horizontal="center" vertical="center" wrapText="1"/>
    </xf>
    <xf numFmtId="0" fontId="21" fillId="0" borderId="1" xfId="0" quotePrefix="1" applyFont="1" applyBorder="1"/>
    <xf numFmtId="0" fontId="64" fillId="0" borderId="0" xfId="0" applyFont="1"/>
    <xf numFmtId="0" fontId="0" fillId="0" borderId="1" xfId="0" quotePrefix="1" applyBorder="1" applyAlignment="1">
      <alignment wrapText="1"/>
    </xf>
    <xf numFmtId="0" fontId="26" fillId="0" borderId="1" xfId="0" quotePrefix="1" applyFont="1" applyBorder="1" applyAlignment="1">
      <alignment wrapText="1"/>
    </xf>
    <xf numFmtId="0" fontId="21" fillId="0" borderId="1" xfId="0" quotePrefix="1" applyFont="1" applyBorder="1" applyAlignment="1">
      <alignment wrapText="1"/>
    </xf>
    <xf numFmtId="0" fontId="0" fillId="0" borderId="1" xfId="0" quotePrefix="1" applyBorder="1"/>
    <xf numFmtId="0" fontId="25" fillId="0" borderId="0" xfId="0" applyFont="1"/>
    <xf numFmtId="0" fontId="0" fillId="0" borderId="4" xfId="0" applyBorder="1"/>
    <xf numFmtId="0" fontId="21" fillId="0" borderId="1" xfId="10" applyFont="1" applyBorder="1" applyAlignment="1">
      <alignment vertical="center" wrapText="1"/>
    </xf>
    <xf numFmtId="0" fontId="26" fillId="0" borderId="1" xfId="0" quotePrefix="1" applyFont="1" applyBorder="1"/>
    <xf numFmtId="0" fontId="21" fillId="6" borderId="1" xfId="0" applyFont="1" applyFill="1" applyBorder="1" applyAlignment="1">
      <alignment horizontal="center"/>
    </xf>
    <xf numFmtId="0" fontId="21" fillId="6" borderId="1" xfId="0" quotePrefix="1" applyFont="1" applyFill="1" applyBorder="1" applyAlignment="1">
      <alignment wrapText="1"/>
    </xf>
    <xf numFmtId="0" fontId="0" fillId="6" borderId="1" xfId="0" quotePrefix="1" applyFill="1" applyBorder="1" applyAlignment="1">
      <alignment wrapText="1"/>
    </xf>
    <xf numFmtId="0" fontId="22" fillId="8" borderId="1" xfId="0" applyFont="1" applyFill="1" applyBorder="1" applyAlignment="1">
      <alignment vertical="center" wrapText="1"/>
    </xf>
    <xf numFmtId="0" fontId="21" fillId="0" borderId="1" xfId="0" applyFont="1" applyBorder="1" applyAlignment="1">
      <alignment horizontal="justify" vertical="top"/>
    </xf>
    <xf numFmtId="0" fontId="21" fillId="0" borderId="1" xfId="10" applyFont="1" applyBorder="1" applyAlignment="1">
      <alignment horizontal="justify" vertical="top"/>
    </xf>
    <xf numFmtId="0" fontId="22" fillId="8" borderId="1" xfId="0" applyFont="1" applyFill="1" applyBorder="1" applyAlignment="1">
      <alignment horizontal="center" vertical="center" wrapText="1"/>
    </xf>
    <xf numFmtId="0" fontId="0" fillId="0" borderId="1" xfId="0" applyBorder="1" applyAlignment="1">
      <alignment horizontal="left" vertical="center" wrapText="1" indent="1"/>
    </xf>
    <xf numFmtId="0" fontId="0" fillId="6" borderId="1" xfId="0" applyFill="1" applyBorder="1" applyAlignment="1">
      <alignment horizontal="center" vertical="center"/>
    </xf>
    <xf numFmtId="0" fontId="18" fillId="6" borderId="1" xfId="0" applyFont="1" applyFill="1" applyBorder="1" applyAlignment="1">
      <alignment horizontal="justify" vertical="top"/>
    </xf>
    <xf numFmtId="0" fontId="21" fillId="0" borderId="1" xfId="0" applyFont="1" applyBorder="1"/>
    <xf numFmtId="0" fontId="21" fillId="0" borderId="1" xfId="0" applyFont="1" applyBorder="1" applyAlignment="1">
      <alignment horizontal="justify" vertical="center"/>
    </xf>
    <xf numFmtId="0" fontId="21" fillId="0" borderId="1" xfId="0" applyFont="1" applyBorder="1" applyAlignment="1">
      <alignment horizontal="justify" vertical="top" wrapText="1"/>
    </xf>
    <xf numFmtId="0" fontId="21" fillId="6" borderId="1" xfId="10" applyFont="1" applyFill="1" applyBorder="1" applyAlignment="1">
      <alignment horizontal="justify" vertical="center"/>
    </xf>
    <xf numFmtId="0" fontId="0" fillId="6" borderId="1" xfId="10" applyFont="1" applyFill="1" applyBorder="1" applyAlignment="1">
      <alignment horizontal="justify" vertical="top"/>
    </xf>
    <xf numFmtId="0" fontId="21" fillId="0" borderId="3" xfId="0" quotePrefix="1" applyFont="1" applyBorder="1"/>
    <xf numFmtId="0" fontId="21" fillId="0" borderId="8" xfId="0" quotePrefix="1" applyFont="1" applyBorder="1"/>
    <xf numFmtId="0" fontId="31" fillId="0" borderId="1" xfId="0" applyFont="1" applyBorder="1" applyAlignment="1">
      <alignment vertical="center"/>
    </xf>
    <xf numFmtId="0" fontId="21" fillId="6" borderId="1" xfId="0" applyFont="1" applyFill="1" applyBorder="1" applyAlignment="1">
      <alignment horizontal="center" vertical="center"/>
    </xf>
    <xf numFmtId="0" fontId="31" fillId="6" borderId="1" xfId="0" applyFont="1" applyFill="1" applyBorder="1" applyAlignment="1">
      <alignment horizontal="justify" vertical="center"/>
    </xf>
    <xf numFmtId="0" fontId="31" fillId="6" borderId="1" xfId="0" applyFont="1" applyFill="1" applyBorder="1" applyAlignment="1">
      <alignment horizontal="justify" vertical="top"/>
    </xf>
    <xf numFmtId="0" fontId="18" fillId="0" borderId="1" xfId="0" applyFont="1" applyBorder="1"/>
    <xf numFmtId="0" fontId="25" fillId="8" borderId="1" xfId="0" applyFont="1" applyFill="1" applyBorder="1" applyAlignment="1">
      <alignment vertical="center" wrapText="1"/>
    </xf>
    <xf numFmtId="0" fontId="22" fillId="8" borderId="1" xfId="0" applyFont="1" applyFill="1" applyBorder="1" applyAlignment="1">
      <alignment horizontal="left" vertical="center" wrapText="1" indent="1"/>
    </xf>
    <xf numFmtId="0" fontId="21" fillId="8" borderId="1" xfId="0" applyFont="1" applyFill="1" applyBorder="1" applyAlignment="1">
      <alignment horizontal="left" vertical="center" wrapText="1" indent="1"/>
    </xf>
    <xf numFmtId="0" fontId="25" fillId="0" borderId="0" xfId="0" applyFont="1" applyAlignment="1">
      <alignment horizontal="left" vertical="center"/>
    </xf>
    <xf numFmtId="0" fontId="62" fillId="0" borderId="0" xfId="0" applyFont="1" applyAlignment="1">
      <alignment vertical="center"/>
    </xf>
    <xf numFmtId="0" fontId="25" fillId="8" borderId="1" xfId="0" applyFont="1" applyFill="1" applyBorder="1" applyAlignment="1">
      <alignment horizontal="center" vertical="center" wrapText="1"/>
    </xf>
    <xf numFmtId="0" fontId="0" fillId="0" borderId="7" xfId="0" applyBorder="1"/>
    <xf numFmtId="0" fontId="22" fillId="8" borderId="8" xfId="0" applyFont="1" applyFill="1" applyBorder="1" applyAlignment="1">
      <alignment vertical="center" wrapText="1"/>
    </xf>
    <xf numFmtId="0" fontId="33" fillId="0" borderId="0" xfId="0" applyFont="1" applyAlignment="1">
      <alignment vertical="center"/>
    </xf>
    <xf numFmtId="0" fontId="66" fillId="0" borderId="0" xfId="0" applyFont="1" applyAlignment="1">
      <alignment vertical="center"/>
    </xf>
    <xf numFmtId="0" fontId="66" fillId="0" borderId="1" xfId="0" applyFont="1" applyBorder="1" applyAlignment="1">
      <alignment horizontal="justify" vertical="center" wrapText="1"/>
    </xf>
    <xf numFmtId="0" fontId="29" fillId="0" borderId="1" xfId="0" applyFont="1" applyBorder="1" applyAlignment="1">
      <alignment horizontal="justify" vertical="center" wrapText="1"/>
    </xf>
    <xf numFmtId="0" fontId="69" fillId="0" borderId="0" xfId="0" applyFont="1" applyAlignment="1">
      <alignment vertical="center"/>
    </xf>
    <xf numFmtId="0" fontId="22" fillId="8" borderId="0" xfId="0" applyFont="1" applyFill="1" applyAlignment="1">
      <alignment vertical="center" wrapText="1"/>
    </xf>
    <xf numFmtId="0" fontId="18" fillId="0" borderId="0" xfId="0" applyFont="1" applyAlignment="1">
      <alignment vertical="center"/>
    </xf>
    <xf numFmtId="0" fontId="63" fillId="8" borderId="1" xfId="0" applyFont="1" applyFill="1" applyBorder="1" applyAlignment="1">
      <alignment vertical="center" wrapText="1"/>
    </xf>
    <xf numFmtId="0" fontId="70" fillId="8" borderId="1" xfId="0" applyFont="1" applyFill="1" applyBorder="1" applyAlignment="1">
      <alignment vertical="center" wrapText="1"/>
    </xf>
    <xf numFmtId="0" fontId="22" fillId="0" borderId="1" xfId="0" applyFont="1" applyBorder="1" applyAlignment="1">
      <alignment horizontal="center" vertical="center"/>
    </xf>
    <xf numFmtId="0" fontId="29" fillId="8" borderId="1" xfId="0" applyFont="1" applyFill="1" applyBorder="1" applyAlignment="1">
      <alignmen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xf>
    <xf numFmtId="0" fontId="0" fillId="0" borderId="24" xfId="0" applyBorder="1" applyAlignment="1">
      <alignment horizontal="center" vertical="center" wrapText="1"/>
    </xf>
    <xf numFmtId="0" fontId="0" fillId="0" borderId="29" xfId="0" applyBorder="1" applyAlignment="1">
      <alignment horizontal="center" vertical="center" wrapText="1"/>
    </xf>
    <xf numFmtId="0" fontId="18" fillId="15" borderId="20" xfId="0" applyFont="1" applyFill="1" applyBorder="1" applyAlignment="1">
      <alignment vertical="center"/>
    </xf>
    <xf numFmtId="0" fontId="18" fillId="15" borderId="26" xfId="0" applyFont="1" applyFill="1" applyBorder="1" applyAlignment="1">
      <alignment vertical="center"/>
    </xf>
    <xf numFmtId="0" fontId="18" fillId="15" borderId="26" xfId="0" applyFont="1" applyFill="1" applyBorder="1" applyAlignment="1">
      <alignment horizontal="center" vertical="center"/>
    </xf>
    <xf numFmtId="0" fontId="18" fillId="15" borderId="31" xfId="0" applyFont="1" applyFill="1" applyBorder="1" applyAlignment="1">
      <alignment vertical="center"/>
    </xf>
    <xf numFmtId="0" fontId="0" fillId="17" borderId="32" xfId="0" applyFill="1" applyBorder="1" applyAlignment="1">
      <alignment horizontal="center" vertical="center" wrapText="1"/>
    </xf>
    <xf numFmtId="0" fontId="0" fillId="17" borderId="33" xfId="0" applyFill="1" applyBorder="1" applyAlignment="1">
      <alignment vertical="center" wrapText="1"/>
    </xf>
    <xf numFmtId="0" fontId="18" fillId="17" borderId="20" xfId="0" applyFont="1" applyFill="1" applyBorder="1" applyAlignment="1">
      <alignment vertical="top" wrapText="1"/>
    </xf>
    <xf numFmtId="0" fontId="18" fillId="17" borderId="20" xfId="0" applyFont="1" applyFill="1" applyBorder="1" applyAlignment="1">
      <alignment vertical="center" wrapText="1"/>
    </xf>
    <xf numFmtId="0" fontId="18" fillId="17" borderId="21" xfId="0" applyFont="1" applyFill="1" applyBorder="1" applyAlignment="1">
      <alignment vertical="center" wrapText="1"/>
    </xf>
    <xf numFmtId="0" fontId="18" fillId="17" borderId="33" xfId="0" applyFont="1" applyFill="1" applyBorder="1" applyAlignment="1">
      <alignment horizontal="center" vertical="center"/>
    </xf>
    <xf numFmtId="0" fontId="18" fillId="17" borderId="34" xfId="0" applyFont="1" applyFill="1" applyBorder="1" applyAlignment="1">
      <alignment horizontal="center" vertical="center"/>
    </xf>
    <xf numFmtId="0" fontId="0" fillId="0" borderId="32" xfId="0" applyBorder="1" applyAlignment="1">
      <alignment horizontal="center" vertical="center"/>
    </xf>
    <xf numFmtId="0" fontId="42" fillId="0" borderId="33" xfId="0" applyFont="1" applyBorder="1" applyAlignment="1">
      <alignment horizontal="left" vertical="center" wrapText="1" indent="2"/>
    </xf>
    <xf numFmtId="0" fontId="0" fillId="0" borderId="20" xfId="0" applyBorder="1" applyAlignment="1">
      <alignment vertical="center"/>
    </xf>
    <xf numFmtId="0" fontId="0" fillId="0" borderId="21" xfId="0" applyBorder="1" applyAlignment="1">
      <alignment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42" fillId="14" borderId="20" xfId="0" applyFont="1" applyFill="1" applyBorder="1" applyAlignment="1">
      <alignment vertical="center" wrapText="1"/>
    </xf>
    <xf numFmtId="0" fontId="0" fillId="17" borderId="32" xfId="0" applyFill="1" applyBorder="1" applyAlignment="1">
      <alignment horizontal="center" vertical="center"/>
    </xf>
    <xf numFmtId="0" fontId="18" fillId="17" borderId="33" xfId="0" applyFont="1" applyFill="1" applyBorder="1" applyAlignment="1">
      <alignment horizontal="center" vertical="center" wrapText="1"/>
    </xf>
    <xf numFmtId="0" fontId="18" fillId="17" borderId="34" xfId="0" applyFont="1" applyFill="1" applyBorder="1" applyAlignment="1">
      <alignment horizontal="center"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10" borderId="20" xfId="0" applyFill="1" applyBorder="1" applyAlignment="1">
      <alignment vertical="center" wrapText="1"/>
    </xf>
    <xf numFmtId="0" fontId="42" fillId="0" borderId="35" xfId="0" applyFont="1" applyBorder="1" applyAlignment="1">
      <alignment horizontal="left" vertical="center" wrapText="1" indent="2"/>
    </xf>
    <xf numFmtId="0" fontId="42" fillId="14" borderId="21" xfId="0" applyFont="1" applyFill="1" applyBorder="1" applyAlignment="1">
      <alignment vertical="center" wrapText="1"/>
    </xf>
    <xf numFmtId="0" fontId="42" fillId="14" borderId="33" xfId="0" applyFont="1" applyFill="1" applyBorder="1" applyAlignment="1">
      <alignment vertical="center" wrapText="1"/>
    </xf>
    <xf numFmtId="0" fontId="0" fillId="18" borderId="34" xfId="0" applyFill="1" applyBorder="1" applyAlignment="1">
      <alignment horizontal="center" vertical="center" wrapText="1"/>
    </xf>
    <xf numFmtId="0" fontId="18" fillId="0" borderId="32" xfId="0" applyFont="1" applyBorder="1" applyAlignment="1">
      <alignment horizontal="center" vertical="center"/>
    </xf>
    <xf numFmtId="0" fontId="18" fillId="0" borderId="33" xfId="0" applyFont="1" applyBorder="1" applyAlignment="1">
      <alignment vertical="center" wrapText="1"/>
    </xf>
    <xf numFmtId="0" fontId="0" fillId="14" borderId="20" xfId="0" applyFill="1" applyBorder="1" applyAlignment="1">
      <alignment vertical="center"/>
    </xf>
    <xf numFmtId="0" fontId="0" fillId="14" borderId="21" xfId="0" applyFill="1" applyBorder="1" applyAlignment="1">
      <alignment vertical="center"/>
    </xf>
    <xf numFmtId="0" fontId="0" fillId="14" borderId="33" xfId="0" applyFill="1" applyBorder="1" applyAlignment="1">
      <alignment vertical="center"/>
    </xf>
    <xf numFmtId="0" fontId="18" fillId="0" borderId="34" xfId="0" applyFont="1" applyBorder="1" applyAlignment="1">
      <alignment horizontal="center" vertical="center"/>
    </xf>
    <xf numFmtId="0" fontId="0" fillId="14" borderId="20" xfId="0" applyFill="1" applyBorder="1" applyAlignment="1">
      <alignment vertical="center" wrapText="1"/>
    </xf>
    <xf numFmtId="0" fontId="18" fillId="14" borderId="20" xfId="0" applyFont="1" applyFill="1" applyBorder="1" applyAlignment="1">
      <alignment vertical="center" wrapText="1"/>
    </xf>
    <xf numFmtId="0" fontId="18" fillId="14" borderId="21" xfId="0" applyFont="1" applyFill="1" applyBorder="1" applyAlignment="1">
      <alignment vertical="center" wrapText="1"/>
    </xf>
    <xf numFmtId="0" fontId="18" fillId="14" borderId="21" xfId="0" applyFont="1" applyFill="1" applyBorder="1" applyAlignment="1">
      <alignment horizontal="center" vertical="center" wrapText="1"/>
    </xf>
    <xf numFmtId="0" fontId="0" fillId="14" borderId="20" xfId="0" applyFill="1" applyBorder="1" applyAlignment="1">
      <alignment horizontal="center" vertical="center" wrapText="1"/>
    </xf>
    <xf numFmtId="0" fontId="18" fillId="17" borderId="21" xfId="0" applyFont="1" applyFill="1" applyBorder="1" applyAlignment="1">
      <alignment horizontal="center" vertical="center" wrapText="1"/>
    </xf>
    <xf numFmtId="0" fontId="71" fillId="0" borderId="33" xfId="0" applyFont="1" applyBorder="1" applyAlignment="1">
      <alignment horizontal="left" vertical="center" wrapText="1" indent="2"/>
    </xf>
    <xf numFmtId="0" fontId="42" fillId="0" borderId="33" xfId="0" applyFont="1" applyBorder="1" applyAlignment="1">
      <alignment horizontal="left" vertical="center" wrapText="1" indent="4"/>
    </xf>
    <xf numFmtId="0" fontId="18" fillId="17" borderId="20" xfId="0" quotePrefix="1" applyFont="1" applyFill="1" applyBorder="1" applyAlignment="1">
      <alignment vertical="center" wrapText="1"/>
    </xf>
    <xf numFmtId="0" fontId="18" fillId="17" borderId="21" xfId="0" quotePrefix="1" applyFont="1" applyFill="1" applyBorder="1" applyAlignment="1">
      <alignment vertical="center" wrapText="1"/>
    </xf>
    <xf numFmtId="0" fontId="18" fillId="17" borderId="21" xfId="0" quotePrefix="1" applyFont="1" applyFill="1" applyBorder="1" applyAlignment="1">
      <alignment horizontal="center" vertical="center" wrapText="1"/>
    </xf>
    <xf numFmtId="0" fontId="18" fillId="17" borderId="33" xfId="0" quotePrefix="1" applyFont="1" applyFill="1" applyBorder="1" applyAlignment="1">
      <alignment horizontal="center" vertical="center" wrapText="1"/>
    </xf>
    <xf numFmtId="0" fontId="0" fillId="14" borderId="21" xfId="0" applyFill="1" applyBorder="1" applyAlignment="1">
      <alignment vertical="center" wrapText="1"/>
    </xf>
    <xf numFmtId="0" fontId="0" fillId="10" borderId="34" xfId="0" applyFill="1" applyBorder="1" applyAlignment="1">
      <alignment horizontal="center" vertical="center" wrapText="1"/>
    </xf>
    <xf numFmtId="0" fontId="0" fillId="18" borderId="20" xfId="0" applyFill="1" applyBorder="1" applyAlignment="1">
      <alignment vertical="center" wrapText="1"/>
    </xf>
    <xf numFmtId="0" fontId="21" fillId="10" borderId="20" xfId="0" applyFont="1" applyFill="1" applyBorder="1" applyAlignment="1">
      <alignment vertical="center" wrapText="1"/>
    </xf>
    <xf numFmtId="0" fontId="21" fillId="10" borderId="21" xfId="0" applyFont="1" applyFill="1" applyBorder="1" applyAlignment="1">
      <alignment vertical="center" wrapText="1"/>
    </xf>
    <xf numFmtId="2" fontId="18" fillId="10" borderId="20" xfId="0" applyNumberFormat="1" applyFont="1" applyFill="1" applyBorder="1" applyAlignment="1">
      <alignment vertical="center" wrapText="1"/>
    </xf>
    <xf numFmtId="2" fontId="18" fillId="10" borderId="21" xfId="0" applyNumberFormat="1" applyFont="1" applyFill="1" applyBorder="1" applyAlignment="1">
      <alignment vertical="center" wrapText="1"/>
    </xf>
    <xf numFmtId="2" fontId="18" fillId="10" borderId="21" xfId="0" applyNumberFormat="1" applyFont="1" applyFill="1" applyBorder="1" applyAlignment="1">
      <alignment horizontal="center" vertical="center" wrapText="1"/>
    </xf>
    <xf numFmtId="2" fontId="18" fillId="10" borderId="34" xfId="0" quotePrefix="1" applyNumberFormat="1" applyFont="1" applyFill="1" applyBorder="1" applyAlignment="1">
      <alignment horizontal="center" vertical="center" wrapText="1"/>
    </xf>
    <xf numFmtId="0" fontId="0" fillId="14" borderId="21" xfId="0" applyFill="1" applyBorder="1" applyAlignment="1">
      <alignment horizontal="center" vertical="center"/>
    </xf>
    <xf numFmtId="0" fontId="18" fillId="0" borderId="22" xfId="0" applyFont="1" applyBorder="1" applyAlignment="1">
      <alignment vertical="center" wrapText="1"/>
    </xf>
    <xf numFmtId="0" fontId="0" fillId="0" borderId="22" xfId="0" applyBorder="1" applyAlignment="1">
      <alignment vertical="center"/>
    </xf>
    <xf numFmtId="0" fontId="66" fillId="0" borderId="0" xfId="0" applyFont="1"/>
    <xf numFmtId="0" fontId="66" fillId="0" borderId="0" xfId="0" applyFont="1" applyAlignment="1">
      <alignment vertical="center" wrapText="1"/>
    </xf>
    <xf numFmtId="0" fontId="74" fillId="0" borderId="16" xfId="0" applyFont="1" applyBorder="1" applyAlignment="1">
      <alignment vertical="center" wrapText="1"/>
    </xf>
    <xf numFmtId="0" fontId="74" fillId="0" borderId="33" xfId="0" applyFont="1" applyBorder="1" applyAlignment="1">
      <alignment vertical="center" wrapText="1"/>
    </xf>
    <xf numFmtId="0" fontId="75" fillId="0" borderId="0" xfId="0" applyFont="1" applyAlignment="1">
      <alignment vertical="center"/>
    </xf>
    <xf numFmtId="0" fontId="21" fillId="0" borderId="1" xfId="0" applyFont="1" applyBorder="1" applyAlignment="1">
      <alignment wrapText="1"/>
    </xf>
    <xf numFmtId="0" fontId="76" fillId="0" borderId="1" xfId="0" applyFont="1" applyBorder="1"/>
    <xf numFmtId="0" fontId="77" fillId="0" borderId="1" xfId="0" applyFont="1" applyBorder="1" applyAlignment="1">
      <alignment horizontal="center" vertical="center"/>
    </xf>
    <xf numFmtId="0" fontId="77" fillId="0" borderId="1" xfId="0" applyFont="1" applyBorder="1" applyAlignment="1">
      <alignment wrapText="1"/>
    </xf>
    <xf numFmtId="0" fontId="29" fillId="0" borderId="0" xfId="0" applyFont="1" applyAlignment="1">
      <alignment vertical="center"/>
    </xf>
    <xf numFmtId="0" fontId="29" fillId="0" borderId="0" xfId="0" applyFont="1"/>
    <xf numFmtId="0" fontId="72" fillId="0" borderId="35" xfId="0" applyFont="1" applyBorder="1" applyAlignment="1">
      <alignment vertical="center" wrapText="1"/>
    </xf>
    <xf numFmtId="0" fontId="72" fillId="0" borderId="0" xfId="0" applyFont="1" applyAlignment="1">
      <alignment vertical="center"/>
    </xf>
    <xf numFmtId="0" fontId="74" fillId="0" borderId="0" xfId="0" applyFont="1" applyAlignment="1">
      <alignment vertical="center" wrapText="1"/>
    </xf>
    <xf numFmtId="0" fontId="66" fillId="0" borderId="16" xfId="0" applyFont="1" applyBorder="1"/>
    <xf numFmtId="0" fontId="84" fillId="0" borderId="0" xfId="0" applyFont="1" applyAlignment="1">
      <alignment vertical="center"/>
    </xf>
    <xf numFmtId="0" fontId="84" fillId="0" borderId="35" xfId="0" applyFont="1" applyBorder="1" applyAlignment="1">
      <alignment vertical="center"/>
    </xf>
    <xf numFmtId="0" fontId="66" fillId="0" borderId="35" xfId="0" applyFont="1" applyBorder="1"/>
    <xf numFmtId="0" fontId="85" fillId="0" borderId="0" xfId="0" applyFont="1" applyAlignment="1">
      <alignment vertical="center"/>
    </xf>
    <xf numFmtId="0" fontId="85" fillId="0" borderId="0" xfId="0" applyFont="1"/>
    <xf numFmtId="0" fontId="38" fillId="0" borderId="16" xfId="0" applyFont="1" applyBorder="1" applyAlignment="1">
      <alignment vertical="center" wrapText="1"/>
    </xf>
    <xf numFmtId="0" fontId="38" fillId="0" borderId="33" xfId="0" applyFont="1" applyBorder="1" applyAlignment="1">
      <alignment vertical="center" wrapText="1"/>
    </xf>
    <xf numFmtId="0" fontId="87" fillId="0" borderId="0" xfId="0" applyFont="1" applyAlignment="1">
      <alignment vertical="center"/>
    </xf>
    <xf numFmtId="0" fontId="0" fillId="0" borderId="0" xfId="0" applyAlignment="1">
      <alignment horizontal="left"/>
    </xf>
    <xf numFmtId="0" fontId="0" fillId="0" borderId="1" xfId="0" applyBorder="1" applyAlignment="1">
      <alignment horizontal="left" vertical="center" wrapText="1"/>
    </xf>
    <xf numFmtId="0" fontId="88" fillId="0" borderId="0" xfId="0" applyFont="1" applyAlignment="1">
      <alignment vertical="center"/>
    </xf>
    <xf numFmtId="0" fontId="0" fillId="0" borderId="0" xfId="0" applyAlignment="1">
      <alignment vertical="center" wrapText="1"/>
    </xf>
    <xf numFmtId="0" fontId="89" fillId="0" borderId="0" xfId="0" applyFont="1" applyAlignment="1">
      <alignment vertical="center" wrapText="1"/>
    </xf>
    <xf numFmtId="0" fontId="86" fillId="0" borderId="0" xfId="0" applyFont="1" applyAlignment="1">
      <alignment horizontal="left"/>
    </xf>
    <xf numFmtId="0" fontId="87" fillId="0" borderId="0" xfId="0" applyFont="1"/>
    <xf numFmtId="0" fontId="88" fillId="0" borderId="0" xfId="0" applyFont="1" applyAlignment="1">
      <alignment vertical="center" wrapText="1"/>
    </xf>
    <xf numFmtId="0" fontId="87" fillId="0" borderId="0" xfId="0" applyFont="1" applyAlignment="1">
      <alignment horizontal="left" vertical="center"/>
    </xf>
    <xf numFmtId="0" fontId="21" fillId="0" borderId="1" xfId="0" applyFont="1" applyBorder="1" applyAlignment="1">
      <alignment horizontal="left" vertical="center" wrapText="1"/>
    </xf>
    <xf numFmtId="0" fontId="0" fillId="0" borderId="0" xfId="0" applyAlignment="1">
      <alignment horizontal="center" vertical="center" wrapText="1"/>
    </xf>
    <xf numFmtId="0" fontId="18" fillId="0" borderId="8" xfId="0" applyFont="1" applyBorder="1" applyAlignment="1">
      <alignment horizontal="center" vertical="center" wrapText="1"/>
    </xf>
    <xf numFmtId="0" fontId="18" fillId="0" borderId="1" xfId="0" applyFont="1" applyBorder="1" applyAlignment="1">
      <alignment horizontal="center" vertical="center" wrapText="1"/>
    </xf>
    <xf numFmtId="0" fontId="0" fillId="0" borderId="8" xfId="0" applyBorder="1" applyAlignment="1">
      <alignment horizontal="center" vertical="center"/>
    </xf>
    <xf numFmtId="0" fontId="90" fillId="0" borderId="1" xfId="0" applyFont="1" applyBorder="1" applyAlignment="1">
      <alignment horizontal="center" vertical="center" wrapText="1"/>
    </xf>
    <xf numFmtId="0" fontId="0" fillId="0" borderId="8" xfId="0" applyBorder="1" applyAlignment="1">
      <alignment wrapText="1"/>
    </xf>
    <xf numFmtId="0" fontId="0" fillId="0" borderId="1" xfId="0" applyBorder="1" applyAlignment="1">
      <alignment wrapText="1"/>
    </xf>
    <xf numFmtId="0" fontId="91" fillId="0" borderId="1" xfId="0" applyFont="1" applyBorder="1" applyAlignment="1">
      <alignment horizontal="center" vertical="center" wrapText="1"/>
    </xf>
    <xf numFmtId="0" fontId="91" fillId="0" borderId="1" xfId="0" applyFont="1" applyBorder="1" applyAlignment="1">
      <alignment vertical="center" wrapText="1"/>
    </xf>
    <xf numFmtId="9" fontId="18" fillId="0" borderId="8" xfId="0" applyNumberFormat="1" applyFont="1" applyBorder="1" applyAlignment="1">
      <alignment horizontal="center" vertical="center" wrapText="1"/>
    </xf>
    <xf numFmtId="9" fontId="18" fillId="0" borderId="1" xfId="0" applyNumberFormat="1" applyFont="1" applyBorder="1" applyAlignment="1">
      <alignment horizontal="center" vertical="center" wrapText="1"/>
    </xf>
    <xf numFmtId="9" fontId="31" fillId="0" borderId="1" xfId="0" applyNumberFormat="1" applyFont="1" applyBorder="1" applyAlignment="1">
      <alignment horizontal="center" vertical="center" wrapText="1"/>
    </xf>
    <xf numFmtId="0" fontId="21" fillId="0" borderId="8" xfId="0" applyFont="1" applyBorder="1" applyAlignment="1">
      <alignment horizontal="center" vertical="center"/>
    </xf>
    <xf numFmtId="0" fontId="0" fillId="0" borderId="0" xfId="0" applyAlignment="1">
      <alignment wrapText="1"/>
    </xf>
    <xf numFmtId="0" fontId="86" fillId="0" borderId="0" xfId="0" applyFont="1" applyAlignment="1">
      <alignment vertical="center" wrapText="1"/>
    </xf>
    <xf numFmtId="0" fontId="92" fillId="22" borderId="26" xfId="12" applyFont="1" applyFill="1" applyBorder="1" applyAlignment="1">
      <alignment horizontal="center" vertical="center" wrapText="1"/>
    </xf>
    <xf numFmtId="0" fontId="94" fillId="0" borderId="0" xfId="12" applyFont="1"/>
    <xf numFmtId="49" fontId="95" fillId="22" borderId="26" xfId="12" applyNumberFormat="1" applyFont="1" applyFill="1" applyBorder="1" applyAlignment="1">
      <alignment horizontal="left" vertical="center"/>
    </xf>
    <xf numFmtId="49" fontId="95" fillId="22" borderId="38" xfId="12" applyNumberFormat="1" applyFont="1" applyFill="1" applyBorder="1" applyAlignment="1">
      <alignment horizontal="left" vertical="center"/>
    </xf>
    <xf numFmtId="49" fontId="95" fillId="0" borderId="0" xfId="12" applyNumberFormat="1" applyFont="1" applyAlignment="1">
      <alignment vertical="center"/>
    </xf>
    <xf numFmtId="0" fontId="96" fillId="0" borderId="0" xfId="12" applyFont="1"/>
    <xf numFmtId="0" fontId="96" fillId="23" borderId="38" xfId="12" applyFont="1" applyFill="1" applyBorder="1"/>
    <xf numFmtId="0" fontId="96" fillId="23" borderId="46" xfId="12" applyFont="1" applyFill="1" applyBorder="1" applyAlignment="1">
      <alignment horizontal="center" vertical="center"/>
    </xf>
    <xf numFmtId="0" fontId="96" fillId="23" borderId="47" xfId="12" applyFont="1" applyFill="1" applyBorder="1" applyAlignment="1">
      <alignment horizontal="center" vertical="center"/>
    </xf>
    <xf numFmtId="0" fontId="96" fillId="23" borderId="20" xfId="12" applyFont="1" applyFill="1" applyBorder="1" applyAlignment="1">
      <alignment horizontal="center" vertical="center"/>
    </xf>
    <xf numFmtId="0" fontId="96" fillId="23" borderId="26" xfId="12" applyFont="1" applyFill="1" applyBorder="1" applyAlignment="1">
      <alignment horizontal="center" vertical="center"/>
    </xf>
    <xf numFmtId="0" fontId="96" fillId="23" borderId="20" xfId="12" applyFont="1" applyFill="1" applyBorder="1"/>
    <xf numFmtId="0" fontId="96" fillId="23" borderId="26" xfId="12" applyFont="1" applyFill="1" applyBorder="1"/>
    <xf numFmtId="0" fontId="96" fillId="23" borderId="48" xfId="12" applyFont="1" applyFill="1" applyBorder="1" applyAlignment="1">
      <alignment horizontal="center" vertical="center"/>
    </xf>
    <xf numFmtId="0" fontId="97" fillId="23" borderId="28" xfId="12" applyFont="1" applyFill="1" applyBorder="1" applyAlignment="1">
      <alignment horizontal="center" vertical="center" wrapText="1"/>
    </xf>
    <xf numFmtId="0" fontId="97" fillId="23" borderId="0" xfId="12" applyFont="1" applyFill="1" applyAlignment="1">
      <alignment horizontal="center" vertical="center" wrapText="1"/>
    </xf>
    <xf numFmtId="0" fontId="101" fillId="0" borderId="0" xfId="12" applyFont="1" applyAlignment="1">
      <alignment vertical="center"/>
    </xf>
    <xf numFmtId="0" fontId="96" fillId="0" borderId="0" xfId="12" applyFont="1" applyAlignment="1">
      <alignment wrapText="1"/>
    </xf>
    <xf numFmtId="0" fontId="18" fillId="0" borderId="0" xfId="0" applyFont="1" applyAlignment="1">
      <alignment horizontal="center"/>
    </xf>
    <xf numFmtId="0" fontId="0" fillId="5" borderId="7" xfId="0" applyFill="1" applyBorder="1" applyAlignment="1">
      <alignment vertical="center" wrapText="1"/>
    </xf>
    <xf numFmtId="0" fontId="0" fillId="5" borderId="3" xfId="0" applyFill="1" applyBorder="1" applyAlignment="1">
      <alignment vertical="center" wrapText="1"/>
    </xf>
    <xf numFmtId="0" fontId="0" fillId="5" borderId="8" xfId="0" applyFill="1" applyBorder="1" applyAlignment="1">
      <alignment vertical="center" wrapText="1"/>
    </xf>
    <xf numFmtId="0" fontId="0" fillId="5" borderId="9" xfId="0" applyFill="1" applyBorder="1" applyAlignment="1">
      <alignment vertical="center" wrapText="1"/>
    </xf>
    <xf numFmtId="0" fontId="0" fillId="5" borderId="10" xfId="0" applyFill="1" applyBorder="1" applyAlignment="1">
      <alignment vertical="center" wrapText="1"/>
    </xf>
    <xf numFmtId="0" fontId="0" fillId="5" borderId="11" xfId="0" applyFill="1" applyBorder="1" applyAlignment="1">
      <alignment vertical="center" wrapText="1"/>
    </xf>
    <xf numFmtId="0" fontId="18" fillId="0" borderId="0" xfId="0" applyFont="1" applyAlignment="1">
      <alignment horizontal="center" vertical="center" wrapText="1"/>
    </xf>
    <xf numFmtId="0" fontId="21" fillId="3" borderId="1" xfId="3" quotePrefix="1" applyFont="1" applyFill="1" applyBorder="1" applyAlignment="1">
      <alignment horizontal="left" vertical="center"/>
    </xf>
    <xf numFmtId="0" fontId="21" fillId="10" borderId="1" xfId="3" applyFont="1" applyFill="1" applyBorder="1" applyAlignment="1">
      <alignment horizontal="center" vertical="center" wrapText="1"/>
    </xf>
    <xf numFmtId="0" fontId="21" fillId="0" borderId="1" xfId="3" applyFont="1" applyBorder="1" applyAlignment="1">
      <alignment horizontal="left" vertical="center" wrapText="1"/>
    </xf>
    <xf numFmtId="0" fontId="21" fillId="10" borderId="1" xfId="3" quotePrefix="1" applyFont="1" applyFill="1" applyBorder="1" applyAlignment="1">
      <alignment horizontal="left" vertical="center"/>
    </xf>
    <xf numFmtId="0" fontId="33" fillId="0" borderId="0" xfId="0" applyFont="1" applyAlignment="1">
      <alignment horizontal="left" vertical="center"/>
    </xf>
    <xf numFmtId="0" fontId="0" fillId="0" borderId="0" xfId="0" applyAlignment="1">
      <alignment horizontal="left" vertical="center"/>
    </xf>
    <xf numFmtId="0" fontId="102" fillId="0" borderId="0" xfId="0" applyFont="1" applyAlignment="1">
      <alignment horizontal="left" vertical="center"/>
    </xf>
    <xf numFmtId="49" fontId="21" fillId="0" borderId="1" xfId="15" applyNumberFormat="1" applyFont="1" applyBorder="1" applyAlignment="1">
      <alignment horizontal="center" vertical="center" wrapText="1"/>
    </xf>
    <xf numFmtId="49" fontId="21" fillId="0" borderId="1" xfId="15" quotePrefix="1" applyNumberFormat="1" applyFont="1" applyBorder="1" applyAlignment="1">
      <alignment horizontal="center" vertical="center" wrapText="1"/>
    </xf>
    <xf numFmtId="0" fontId="21" fillId="0" borderId="1" xfId="15" applyFont="1" applyBorder="1" applyAlignment="1">
      <alignment horizontal="center" vertical="center" wrapText="1"/>
    </xf>
    <xf numFmtId="0" fontId="21" fillId="0" borderId="1" xfId="15" applyFont="1" applyBorder="1" applyAlignment="1">
      <alignment horizontal="left" vertical="center" wrapText="1"/>
    </xf>
    <xf numFmtId="0" fontId="21" fillId="0" borderId="1" xfId="15" applyFont="1" applyBorder="1" applyAlignment="1">
      <alignment vertical="center" wrapText="1"/>
    </xf>
    <xf numFmtId="0" fontId="103" fillId="0" borderId="1" xfId="15" applyFont="1" applyBorder="1" applyAlignment="1">
      <alignment horizontal="left" vertical="center" wrapText="1" indent="2"/>
    </xf>
    <xf numFmtId="0" fontId="21" fillId="6" borderId="1" xfId="15" applyFont="1" applyFill="1" applyBorder="1" applyAlignment="1">
      <alignment horizontal="center" vertical="center" wrapText="1"/>
    </xf>
    <xf numFmtId="0" fontId="21" fillId="6" borderId="1" xfId="15" applyFont="1" applyFill="1" applyBorder="1" applyAlignment="1">
      <alignment wrapText="1"/>
    </xf>
    <xf numFmtId="0" fontId="104" fillId="0" borderId="1" xfId="15" applyFont="1" applyBorder="1"/>
    <xf numFmtId="0" fontId="21" fillId="0" borderId="1" xfId="15" applyFont="1" applyBorder="1"/>
    <xf numFmtId="0" fontId="21" fillId="6" borderId="1" xfId="15" applyFont="1" applyFill="1" applyBorder="1"/>
    <xf numFmtId="0" fontId="21" fillId="0" borderId="1" xfId="15" quotePrefix="1" applyFont="1" applyBorder="1" applyAlignment="1">
      <alignment horizontal="center" vertical="center" wrapText="1"/>
    </xf>
    <xf numFmtId="0" fontId="21" fillId="0" borderId="0" xfId="0" applyFont="1" applyAlignment="1">
      <alignment horizontal="left"/>
    </xf>
    <xf numFmtId="0" fontId="21" fillId="17" borderId="3" xfId="0" applyFont="1" applyFill="1" applyBorder="1"/>
    <xf numFmtId="0" fontId="105" fillId="0" borderId="0" xfId="0" applyFont="1" applyAlignment="1">
      <alignment horizontal="center" vertical="center"/>
    </xf>
    <xf numFmtId="0" fontId="105" fillId="0" borderId="5" xfId="0" applyFont="1" applyBorder="1" applyAlignment="1">
      <alignment horizontal="center" vertical="center"/>
    </xf>
    <xf numFmtId="0" fontId="21" fillId="0" borderId="3" xfId="0" applyFont="1" applyBorder="1" applyAlignment="1">
      <alignment horizontal="center" vertical="center"/>
    </xf>
    <xf numFmtId="0" fontId="21" fillId="0" borderId="0" xfId="0" applyFont="1" applyAlignment="1">
      <alignment horizontal="center" vertical="center"/>
    </xf>
    <xf numFmtId="0" fontId="21" fillId="0" borderId="1" xfId="0" applyFont="1" applyBorder="1" applyAlignment="1">
      <alignment horizontal="center"/>
    </xf>
    <xf numFmtId="0" fontId="106" fillId="0" borderId="0" xfId="0" applyFont="1"/>
    <xf numFmtId="0" fontId="21" fillId="0" borderId="1" xfId="0" applyFont="1" applyBorder="1" applyAlignment="1">
      <alignment horizontal="left" indent="2"/>
    </xf>
    <xf numFmtId="0" fontId="21" fillId="6" borderId="1" xfId="0" applyFont="1" applyFill="1" applyBorder="1"/>
    <xf numFmtId="0" fontId="21" fillId="0" borderId="1" xfId="0" applyFont="1" applyBorder="1" applyAlignment="1">
      <alignment horizontal="left" wrapText="1" indent="2"/>
    </xf>
    <xf numFmtId="0" fontId="21" fillId="0" borderId="1" xfId="0" applyFont="1" applyBorder="1" applyAlignment="1">
      <alignment horizontal="left" indent="4"/>
    </xf>
    <xf numFmtId="0" fontId="21" fillId="0" borderId="3" xfId="0" applyFont="1" applyBorder="1"/>
    <xf numFmtId="0" fontId="21" fillId="0" borderId="8" xfId="0" applyFont="1" applyBorder="1"/>
    <xf numFmtId="0" fontId="107" fillId="0" borderId="0" xfId="0" applyFont="1"/>
    <xf numFmtId="0" fontId="21" fillId="0" borderId="0" xfId="0" applyFont="1" applyAlignment="1">
      <alignment wrapText="1"/>
    </xf>
    <xf numFmtId="0" fontId="21" fillId="0" borderId="1" xfId="0" applyFont="1" applyBorder="1" applyAlignment="1">
      <alignment horizontal="left" wrapText="1"/>
    </xf>
    <xf numFmtId="0" fontId="21" fillId="0" borderId="0" xfId="0" applyFont="1" applyAlignment="1">
      <alignment horizontal="center" wrapText="1"/>
    </xf>
    <xf numFmtId="0" fontId="21" fillId="0" borderId="1" xfId="0" applyFont="1" applyBorder="1" applyAlignment="1">
      <alignment horizontal="left" vertical="top" wrapText="1"/>
    </xf>
    <xf numFmtId="0" fontId="21" fillId="0" borderId="1" xfId="0" applyFont="1" applyBorder="1" applyAlignment="1">
      <alignment vertical="top" wrapText="1"/>
    </xf>
    <xf numFmtId="0" fontId="107" fillId="0" borderId="0" xfId="0" applyFont="1" applyAlignment="1">
      <alignment horizontal="left" wrapText="1"/>
    </xf>
    <xf numFmtId="0" fontId="21" fillId="0" borderId="0" xfId="0" applyFont="1" applyAlignment="1">
      <alignment horizontal="left" wrapText="1"/>
    </xf>
    <xf numFmtId="0" fontId="21" fillId="0" borderId="1" xfId="0" applyFont="1" applyBorder="1" applyAlignment="1">
      <alignment horizontal="center" wrapText="1"/>
    </xf>
    <xf numFmtId="0" fontId="21" fillId="0" borderId="0" xfId="0" applyFont="1" applyAlignment="1">
      <alignment horizontal="left" vertical="center" wrapText="1"/>
    </xf>
    <xf numFmtId="0" fontId="21" fillId="0" borderId="0" xfId="0" applyFont="1" applyAlignment="1">
      <alignment horizontal="left" vertical="center"/>
    </xf>
    <xf numFmtId="0" fontId="31" fillId="0" borderId="13" xfId="0" applyFont="1" applyBorder="1" applyAlignment="1">
      <alignment horizontal="center"/>
    </xf>
    <xf numFmtId="0" fontId="108" fillId="0" borderId="0" xfId="14" applyFont="1" applyAlignment="1">
      <alignment horizontal="left" vertical="center"/>
    </xf>
    <xf numFmtId="0" fontId="108" fillId="6" borderId="1" xfId="17" applyFont="1" applyFill="1" applyBorder="1" applyAlignment="1">
      <alignment horizontal="center" vertical="center" wrapText="1"/>
    </xf>
    <xf numFmtId="0" fontId="31" fillId="0" borderId="1" xfId="0" applyFont="1" applyBorder="1"/>
    <xf numFmtId="0" fontId="31" fillId="0" borderId="1" xfId="0" applyFont="1" applyBorder="1" applyAlignment="1">
      <alignment horizontal="left" indent="1"/>
    </xf>
    <xf numFmtId="0" fontId="31" fillId="10" borderId="1" xfId="0" applyFont="1" applyFill="1" applyBorder="1" applyAlignment="1">
      <alignment horizontal="left" indent="1"/>
    </xf>
    <xf numFmtId="0" fontId="14" fillId="0" borderId="0" xfId="2">
      <alignment vertical="center"/>
    </xf>
    <xf numFmtId="0" fontId="34" fillId="0" borderId="0" xfId="4" applyFont="1" applyFill="1" applyBorder="1" applyAlignment="1">
      <alignment horizontal="left" vertical="center"/>
    </xf>
    <xf numFmtId="0" fontId="13" fillId="0" borderId="0" xfId="1" applyFill="1" applyBorder="1" applyAlignment="1">
      <alignment vertical="center"/>
    </xf>
    <xf numFmtId="0" fontId="16" fillId="0" borderId="0" xfId="4" applyFill="1" applyBorder="1" applyAlignment="1">
      <alignment vertical="center"/>
    </xf>
    <xf numFmtId="0" fontId="16" fillId="0" borderId="0" xfId="4" applyFill="1" applyBorder="1" applyAlignment="1">
      <alignment horizontal="left" vertical="center"/>
    </xf>
    <xf numFmtId="0" fontId="31" fillId="0" borderId="0" xfId="4" applyFont="1" applyFill="1" applyBorder="1" applyAlignment="1">
      <alignment vertical="center"/>
    </xf>
    <xf numFmtId="0" fontId="21" fillId="0" borderId="0" xfId="2" applyFont="1">
      <alignment vertical="center"/>
    </xf>
    <xf numFmtId="0" fontId="31" fillId="10" borderId="14" xfId="3" applyFont="1" applyFill="1" applyBorder="1" applyAlignment="1">
      <alignment horizontal="center" vertical="center" wrapText="1"/>
    </xf>
    <xf numFmtId="0" fontId="31" fillId="0" borderId="1" xfId="8" applyFont="1" applyFill="1" applyBorder="1" applyAlignment="1">
      <alignment horizontal="center" vertical="center" wrapText="1"/>
    </xf>
    <xf numFmtId="0" fontId="31" fillId="10" borderId="6" xfId="3" applyFont="1" applyFill="1" applyBorder="1" applyAlignment="1">
      <alignment horizontal="center" vertical="center" wrapText="1"/>
    </xf>
    <xf numFmtId="0" fontId="21" fillId="0" borderId="0" xfId="3" applyFont="1">
      <alignment vertical="center"/>
    </xf>
    <xf numFmtId="0" fontId="31" fillId="0" borderId="1" xfId="3" quotePrefix="1" applyFont="1" applyBorder="1" applyAlignment="1">
      <alignment horizontal="center" vertical="center"/>
    </xf>
    <xf numFmtId="0" fontId="31" fillId="0" borderId="13" xfId="3" applyFont="1" applyBorder="1" applyAlignment="1">
      <alignment horizontal="left" vertical="center" wrapText="1" indent="1"/>
    </xf>
    <xf numFmtId="3" fontId="21" fillId="21" borderId="1" xfId="5" applyFont="1" applyFill="1" applyAlignment="1">
      <alignment horizontal="center" vertical="center"/>
      <protection locked="0"/>
    </xf>
    <xf numFmtId="3" fontId="21" fillId="21" borderId="8" xfId="5" applyFont="1" applyFill="1" applyBorder="1" applyAlignment="1">
      <alignment horizontal="center" vertical="center"/>
      <protection locked="0"/>
    </xf>
    <xf numFmtId="0" fontId="21" fillId="0" borderId="8" xfId="3" applyFont="1" applyBorder="1" applyAlignment="1">
      <alignment horizontal="left" vertical="center" wrapText="1" indent="2"/>
    </xf>
    <xf numFmtId="3" fontId="21" fillId="0" borderId="8" xfId="5" applyFont="1" applyFill="1" applyBorder="1" applyAlignment="1">
      <alignment horizontal="center" vertical="center"/>
      <protection locked="0"/>
    </xf>
    <xf numFmtId="0" fontId="21" fillId="0" borderId="11" xfId="3" applyFont="1" applyBorder="1" applyAlignment="1">
      <alignment horizontal="left" vertical="center" wrapText="1" indent="3"/>
    </xf>
    <xf numFmtId="0" fontId="109" fillId="0" borderId="11" xfId="3" applyFont="1" applyBorder="1" applyAlignment="1">
      <alignment horizontal="left" vertical="center" wrapText="1" indent="3"/>
    </xf>
    <xf numFmtId="3" fontId="107" fillId="21" borderId="1" xfId="5" applyFont="1" applyFill="1" applyAlignment="1">
      <alignment horizontal="center" vertical="center"/>
      <protection locked="0"/>
    </xf>
    <xf numFmtId="3" fontId="107" fillId="21" borderId="8" xfId="5" applyFont="1" applyFill="1" applyBorder="1" applyAlignment="1">
      <alignment horizontal="center" vertical="center"/>
      <protection locked="0"/>
    </xf>
    <xf numFmtId="0" fontId="15" fillId="0" borderId="0" xfId="3" quotePrefix="1" applyFont="1" applyAlignment="1">
      <alignment horizontal="right" vertical="center"/>
    </xf>
    <xf numFmtId="3" fontId="110" fillId="0" borderId="0" xfId="5" applyFont="1" applyFill="1" applyBorder="1" applyAlignment="1">
      <alignment horizontal="center" vertical="center"/>
      <protection locked="0"/>
    </xf>
    <xf numFmtId="0" fontId="34" fillId="0" borderId="0" xfId="4" applyFont="1" applyFill="1" applyBorder="1" applyAlignment="1">
      <alignment horizontal="left" vertical="center" indent="1"/>
    </xf>
    <xf numFmtId="0" fontId="21" fillId="0" borderId="0" xfId="3" quotePrefix="1" applyFont="1" applyAlignment="1">
      <alignment horizontal="right" vertical="center"/>
    </xf>
    <xf numFmtId="0" fontId="21" fillId="0" borderId="0" xfId="3" applyFont="1" applyAlignment="1">
      <alignment horizontal="left" vertical="center" wrapText="1" indent="1"/>
    </xf>
    <xf numFmtId="0" fontId="21" fillId="0" borderId="0" xfId="2" applyFont="1" applyAlignment="1">
      <alignment horizontal="left" vertical="center" wrapText="1" indent="1"/>
    </xf>
    <xf numFmtId="0" fontId="21" fillId="0" borderId="14" xfId="2" applyFont="1" applyBorder="1">
      <alignment vertical="center"/>
    </xf>
    <xf numFmtId="0" fontId="31" fillId="0" borderId="14" xfId="8" applyFont="1" applyFill="1" applyBorder="1" applyAlignment="1">
      <alignment horizontal="center" vertical="center" wrapText="1"/>
    </xf>
    <xf numFmtId="0" fontId="31" fillId="0" borderId="9" xfId="3" applyFont="1" applyBorder="1" applyAlignment="1">
      <alignment horizontal="left" vertical="center" wrapText="1" indent="1"/>
    </xf>
    <xf numFmtId="0" fontId="21" fillId="0" borderId="3" xfId="3" applyFont="1" applyBorder="1" applyAlignment="1">
      <alignment horizontal="left" vertical="center" wrapText="1" indent="2"/>
    </xf>
    <xf numFmtId="0" fontId="21" fillId="0" borderId="10" xfId="3" applyFont="1" applyBorder="1" applyAlignment="1">
      <alignment horizontal="left" vertical="center" wrapText="1" indent="3"/>
    </xf>
    <xf numFmtId="0" fontId="109" fillId="0" borderId="10" xfId="3" applyFont="1" applyBorder="1" applyAlignment="1">
      <alignment horizontal="left" vertical="center" wrapText="1" indent="3"/>
    </xf>
    <xf numFmtId="0" fontId="31" fillId="0" borderId="1" xfId="3" applyFont="1" applyBorder="1" applyAlignment="1">
      <alignment horizontal="left" vertical="center" wrapText="1" indent="1"/>
    </xf>
    <xf numFmtId="0" fontId="14" fillId="0" borderId="0" xfId="2" applyAlignment="1">
      <alignment vertical="top" wrapText="1"/>
    </xf>
    <xf numFmtId="0" fontId="111" fillId="0" borderId="0" xfId="3" applyFont="1">
      <alignment vertical="center"/>
    </xf>
    <xf numFmtId="0" fontId="112" fillId="0" borderId="0" xfId="4" applyFont="1" applyFill="1" applyBorder="1" applyAlignment="1">
      <alignment vertical="center" wrapText="1"/>
    </xf>
    <xf numFmtId="0" fontId="73" fillId="0" borderId="1" xfId="8" applyFont="1" applyFill="1" applyBorder="1" applyAlignment="1">
      <alignment horizontal="center" vertical="center" wrapText="1"/>
    </xf>
    <xf numFmtId="0" fontId="73" fillId="0" borderId="1" xfId="8" applyFont="1" applyFill="1" applyBorder="1" applyAlignment="1">
      <alignment vertical="center" wrapText="1"/>
    </xf>
    <xf numFmtId="0" fontId="32" fillId="0" borderId="0" xfId="8" applyFont="1" applyFill="1" applyBorder="1" applyAlignment="1">
      <alignment horizontal="center" vertical="center" wrapText="1"/>
    </xf>
    <xf numFmtId="0" fontId="15" fillId="0" borderId="0" xfId="3" quotePrefix="1" applyFont="1" applyAlignment="1">
      <alignment horizontal="center" vertical="center"/>
    </xf>
    <xf numFmtId="0" fontId="15" fillId="0" borderId="10" xfId="3" quotePrefix="1" applyFont="1" applyBorder="1" applyAlignment="1">
      <alignment horizontal="center" vertical="center"/>
    </xf>
    <xf numFmtId="0" fontId="14" fillId="0" borderId="0" xfId="2" applyAlignment="1">
      <alignment vertical="center" wrapText="1"/>
    </xf>
    <xf numFmtId="0" fontId="113" fillId="0" borderId="0" xfId="2" applyFont="1" applyAlignment="1">
      <alignment vertical="top"/>
    </xf>
    <xf numFmtId="0" fontId="114" fillId="0" borderId="0" xfId="0" applyFont="1" applyAlignment="1">
      <alignment vertical="top"/>
    </xf>
    <xf numFmtId="0" fontId="18" fillId="0" borderId="1" xfId="0" applyFont="1" applyBorder="1" applyAlignment="1">
      <alignment vertical="center" wrapText="1"/>
    </xf>
    <xf numFmtId="0" fontId="21" fillId="0" borderId="1" xfId="2" applyFont="1" applyBorder="1" applyAlignment="1">
      <alignment horizontal="center" vertical="center"/>
    </xf>
    <xf numFmtId="0" fontId="21" fillId="0" borderId="1" xfId="2" applyFont="1" applyBorder="1" applyAlignment="1">
      <alignment horizontal="left" vertical="center" wrapText="1"/>
    </xf>
    <xf numFmtId="0" fontId="21" fillId="0" borderId="0" xfId="0" applyFont="1" applyAlignment="1">
      <alignment vertical="top"/>
    </xf>
    <xf numFmtId="0" fontId="115" fillId="0" borderId="0" xfId="2" applyFont="1" applyAlignment="1">
      <alignment vertical="top"/>
    </xf>
    <xf numFmtId="0" fontId="116" fillId="0" borderId="0" xfId="0" applyFont="1" applyAlignment="1">
      <alignment vertical="top"/>
    </xf>
    <xf numFmtId="0" fontId="0" fillId="0" borderId="0" xfId="0" applyAlignment="1">
      <alignment vertical="top"/>
    </xf>
    <xf numFmtId="0" fontId="14" fillId="0" borderId="0" xfId="2" applyAlignment="1">
      <alignment vertical="top"/>
    </xf>
    <xf numFmtId="0" fontId="0" fillId="0" borderId="1" xfId="0" applyBorder="1" applyAlignment="1">
      <alignment horizontal="left" wrapText="1"/>
    </xf>
    <xf numFmtId="0" fontId="18" fillId="10" borderId="9" xfId="0" applyFont="1" applyFill="1" applyBorder="1" applyAlignment="1">
      <alignment wrapText="1"/>
    </xf>
    <xf numFmtId="0" fontId="0" fillId="10" borderId="1" xfId="0" applyFill="1" applyBorder="1" applyAlignment="1">
      <alignment wrapText="1"/>
    </xf>
    <xf numFmtId="0" fontId="0" fillId="10" borderId="13" xfId="0" applyFill="1" applyBorder="1" applyAlignment="1">
      <alignment wrapText="1"/>
    </xf>
    <xf numFmtId="0" fontId="21" fillId="10" borderId="8" xfId="0" applyFont="1" applyFill="1" applyBorder="1" applyAlignment="1">
      <alignment horizontal="left" vertical="center" wrapText="1"/>
    </xf>
    <xf numFmtId="0" fontId="0" fillId="10" borderId="15" xfId="0" applyFill="1" applyBorder="1" applyAlignment="1">
      <alignment wrapText="1"/>
    </xf>
    <xf numFmtId="0" fontId="117" fillId="10" borderId="8" xfId="0" applyFont="1" applyFill="1" applyBorder="1" applyAlignment="1">
      <alignment horizontal="left" vertical="center" wrapText="1" indent="3"/>
    </xf>
    <xf numFmtId="0" fontId="0" fillId="10" borderId="14" xfId="0" applyFill="1" applyBorder="1" applyAlignment="1">
      <alignment wrapText="1"/>
    </xf>
    <xf numFmtId="0" fontId="0" fillId="25" borderId="1" xfId="0" applyFill="1" applyBorder="1" applyAlignment="1">
      <alignment wrapText="1"/>
    </xf>
    <xf numFmtId="0" fontId="18" fillId="10" borderId="1" xfId="0" applyFont="1" applyFill="1" applyBorder="1" applyAlignment="1">
      <alignment horizontal="center" vertical="center" wrapText="1"/>
    </xf>
    <xf numFmtId="0" fontId="0" fillId="10" borderId="1" xfId="0" applyFill="1" applyBorder="1" applyAlignment="1">
      <alignment horizontal="center" vertical="center"/>
    </xf>
    <xf numFmtId="0" fontId="34" fillId="0" borderId="0" xfId="0" applyFont="1"/>
    <xf numFmtId="0" fontId="89" fillId="0" borderId="0" xfId="0" applyFont="1" applyAlignment="1">
      <alignment wrapText="1"/>
    </xf>
    <xf numFmtId="0" fontId="118" fillId="0" borderId="0" xfId="0" applyFont="1"/>
    <xf numFmtId="0" fontId="78" fillId="0" borderId="0" xfId="0" applyFont="1" applyAlignment="1">
      <alignment vertical="center" wrapText="1"/>
    </xf>
    <xf numFmtId="0" fontId="74" fillId="0" borderId="0" xfId="0" applyFont="1" applyAlignment="1">
      <alignment horizontal="center" vertical="center" wrapText="1"/>
    </xf>
    <xf numFmtId="0" fontId="79" fillId="0" borderId="0" xfId="0" applyFont="1" applyAlignment="1">
      <alignment vertical="center" wrapText="1"/>
    </xf>
    <xf numFmtId="0" fontId="119" fillId="0" borderId="0" xfId="0" applyFont="1" applyAlignment="1">
      <alignment vertical="center" wrapText="1"/>
    </xf>
    <xf numFmtId="0" fontId="120" fillId="0" borderId="0" xfId="0" applyFont="1" applyAlignment="1">
      <alignment vertical="center" wrapText="1"/>
    </xf>
    <xf numFmtId="0" fontId="0" fillId="0" borderId="0" xfId="0" quotePrefix="1" applyAlignment="1">
      <alignment horizontal="left" vertical="center" indent="5"/>
    </xf>
    <xf numFmtId="0" fontId="0" fillId="0" borderId="14" xfId="0" applyBorder="1"/>
    <xf numFmtId="0" fontId="0" fillId="0" borderId="12" xfId="0" applyBorder="1"/>
    <xf numFmtId="0" fontId="74" fillId="10" borderId="1" xfId="0" applyFont="1" applyFill="1" applyBorder="1" applyAlignment="1">
      <alignment horizontal="center" vertical="center" wrapText="1"/>
    </xf>
    <xf numFmtId="0" fontId="121" fillId="0" borderId="0" xfId="0" applyFont="1"/>
    <xf numFmtId="0" fontId="18" fillId="0" borderId="1" xfId="0" applyFont="1" applyBorder="1" applyAlignment="1">
      <alignment vertical="center"/>
    </xf>
    <xf numFmtId="0" fontId="30" fillId="0" borderId="8" xfId="0" applyFont="1" applyBorder="1" applyAlignment="1">
      <alignment horizontal="left" vertical="center" wrapText="1"/>
    </xf>
    <xf numFmtId="0" fontId="122" fillId="0" borderId="8" xfId="0" applyFont="1" applyBorder="1" applyAlignment="1">
      <alignment horizontal="left" vertical="center" wrapText="1" indent="3"/>
    </xf>
    <xf numFmtId="0" fontId="123" fillId="0" borderId="8" xfId="0" applyFont="1" applyBorder="1" applyAlignment="1">
      <alignment horizontal="left" vertical="center" wrapText="1" indent="3"/>
    </xf>
    <xf numFmtId="0" fontId="73" fillId="0" borderId="13" xfId="0" applyFont="1" applyBorder="1" applyAlignment="1">
      <alignment horizontal="center" vertical="center" wrapText="1"/>
    </xf>
    <xf numFmtId="0" fontId="60" fillId="0" borderId="0" xfId="0" applyFont="1"/>
    <xf numFmtId="0" fontId="81" fillId="0" borderId="13" xfId="0" applyFont="1" applyBorder="1" applyAlignment="1">
      <alignment vertical="center" wrapText="1"/>
    </xf>
    <xf numFmtId="0" fontId="81" fillId="0" borderId="14" xfId="0" applyFont="1" applyBorder="1" applyAlignment="1">
      <alignment horizontal="center" vertical="center" wrapText="1"/>
    </xf>
    <xf numFmtId="0" fontId="86" fillId="0" borderId="0" xfId="0" applyFont="1" applyAlignment="1">
      <alignment wrapText="1"/>
    </xf>
    <xf numFmtId="9" fontId="0" fillId="0" borderId="1" xfId="0" applyNumberFormat="1" applyBorder="1" applyAlignment="1">
      <alignment horizontal="center" wrapText="1"/>
    </xf>
    <xf numFmtId="0" fontId="0" fillId="0" borderId="1" xfId="0" applyBorder="1" applyAlignment="1">
      <alignment horizontal="center" wrapText="1"/>
    </xf>
    <xf numFmtId="0" fontId="18" fillId="6" borderId="1" xfId="0" applyFont="1" applyFill="1" applyBorder="1" applyAlignment="1">
      <alignment horizontal="center"/>
    </xf>
    <xf numFmtId="0" fontId="45" fillId="0" borderId="0" xfId="0" applyFont="1" applyAlignment="1">
      <alignment horizontal="center" vertical="center"/>
    </xf>
    <xf numFmtId="0" fontId="35" fillId="0" borderId="0" xfId="0" applyFont="1" applyAlignment="1">
      <alignment horizontal="justify" vertical="center"/>
    </xf>
    <xf numFmtId="0" fontId="125" fillId="0" borderId="0" xfId="0" applyFont="1"/>
    <xf numFmtId="0" fontId="83" fillId="0" borderId="0" xfId="0" applyFont="1" applyAlignment="1">
      <alignment horizontal="center" vertical="center" wrapText="1"/>
    </xf>
    <xf numFmtId="0" fontId="35" fillId="0" borderId="0" xfId="0" applyFont="1" applyAlignment="1">
      <alignment vertical="center" wrapText="1"/>
    </xf>
    <xf numFmtId="0" fontId="126" fillId="0" borderId="0" xfId="0" applyFont="1"/>
    <xf numFmtId="0" fontId="70" fillId="0" borderId="0" xfId="0" applyFont="1" applyAlignment="1">
      <alignment horizontal="center" vertical="center"/>
    </xf>
    <xf numFmtId="0" fontId="35" fillId="0" borderId="4" xfId="0" applyFont="1" applyBorder="1" applyAlignment="1">
      <alignment horizontal="center" vertical="center" wrapText="1"/>
    </xf>
    <xf numFmtId="0" fontId="14" fillId="0" borderId="12" xfId="0" applyFont="1" applyBorder="1" applyAlignment="1">
      <alignment vertical="center" wrapText="1"/>
    </xf>
    <xf numFmtId="0" fontId="35" fillId="0" borderId="6" xfId="0" applyFont="1" applyBorder="1" applyAlignment="1">
      <alignment horizontal="center" vertical="center" wrapText="1"/>
    </xf>
    <xf numFmtId="0" fontId="0" fillId="0" borderId="0" xfId="0" applyAlignment="1">
      <alignment horizontal="left" vertical="top"/>
    </xf>
    <xf numFmtId="0" fontId="127" fillId="0" borderId="0" xfId="0" applyFont="1" applyAlignment="1">
      <alignment horizontal="center" vertical="center" wrapText="1"/>
    </xf>
    <xf numFmtId="0" fontId="0" fillId="0" borderId="6" xfId="0" applyBorder="1" applyAlignment="1">
      <alignment vertical="center"/>
    </xf>
    <xf numFmtId="0" fontId="21" fillId="0" borderId="1" xfId="0" applyFont="1" applyBorder="1" applyAlignment="1">
      <alignment horizontal="center" vertical="top"/>
    </xf>
    <xf numFmtId="0" fontId="21" fillId="0" borderId="14" xfId="0" applyFont="1" applyBorder="1" applyAlignment="1">
      <alignment horizontal="center" vertical="center"/>
    </xf>
    <xf numFmtId="0" fontId="128" fillId="0" borderId="0" xfId="0" applyFont="1"/>
    <xf numFmtId="0" fontId="89" fillId="0" borderId="0" xfId="0" applyFont="1"/>
    <xf numFmtId="0" fontId="78" fillId="0" borderId="0" xfId="0" applyFont="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horizontal="center" vertical="center"/>
    </xf>
    <xf numFmtId="0" fontId="21" fillId="0" borderId="0" xfId="0" applyFont="1" applyAlignment="1">
      <alignment vertical="center"/>
    </xf>
    <xf numFmtId="0" fontId="21" fillId="0" borderId="4" xfId="0" applyFont="1" applyBorder="1" applyAlignment="1">
      <alignment vertical="center"/>
    </xf>
    <xf numFmtId="0" fontId="21" fillId="0" borderId="13" xfId="0" applyFont="1" applyBorder="1" applyAlignment="1">
      <alignment horizontal="center"/>
    </xf>
    <xf numFmtId="0" fontId="21" fillId="0" borderId="5" xfId="0" applyFont="1" applyBorder="1" applyAlignment="1">
      <alignment vertical="center"/>
    </xf>
    <xf numFmtId="0" fontId="21" fillId="0" borderId="6" xfId="0" applyFont="1" applyBorder="1" applyAlignment="1">
      <alignment vertical="center"/>
    </xf>
    <xf numFmtId="0" fontId="21" fillId="0" borderId="14" xfId="0" applyFont="1" applyBorder="1" applyAlignment="1">
      <alignment horizontal="center"/>
    </xf>
    <xf numFmtId="0" fontId="31" fillId="0" borderId="1" xfId="0" applyFont="1" applyBorder="1" applyAlignment="1">
      <alignment horizontal="center" vertical="center"/>
    </xf>
    <xf numFmtId="0" fontId="31" fillId="0" borderId="1" xfId="0" applyFont="1" applyBorder="1" applyAlignment="1">
      <alignment horizontal="left" vertical="center"/>
    </xf>
    <xf numFmtId="0" fontId="21" fillId="0" borderId="13" xfId="0" applyFont="1" applyBorder="1" applyAlignment="1">
      <alignment horizontal="left" wrapText="1"/>
    </xf>
    <xf numFmtId="0" fontId="21" fillId="0" borderId="9" xfId="0" applyFont="1" applyBorder="1" applyAlignment="1">
      <alignment horizontal="center"/>
    </xf>
    <xf numFmtId="0" fontId="21" fillId="0" borderId="13" xfId="0" applyFont="1" applyBorder="1" applyAlignment="1">
      <alignment horizontal="center" vertical="center"/>
    </xf>
    <xf numFmtId="0" fontId="21" fillId="0" borderId="7" xfId="0" applyFont="1" applyBorder="1" applyAlignment="1">
      <alignment horizontal="left" wrapText="1"/>
    </xf>
    <xf numFmtId="0" fontId="21" fillId="0" borderId="7" xfId="0" applyFont="1" applyBorder="1"/>
    <xf numFmtId="0" fontId="34" fillId="0" borderId="0" xfId="0" applyFont="1" applyAlignment="1">
      <alignment horizontal="left"/>
    </xf>
    <xf numFmtId="0" fontId="33" fillId="0" borderId="0" xfId="0" applyFont="1" applyAlignment="1">
      <alignment horizontal="left"/>
    </xf>
    <xf numFmtId="0" fontId="21" fillId="0" borderId="13" xfId="0" applyFont="1" applyBorder="1" applyAlignment="1">
      <alignment horizontal="center" vertical="center" wrapText="1"/>
    </xf>
    <xf numFmtId="9" fontId="21" fillId="0" borderId="13" xfId="18" applyFont="1" applyFill="1" applyBorder="1" applyAlignment="1">
      <alignment horizontal="center" vertical="center" wrapText="1"/>
    </xf>
    <xf numFmtId="0" fontId="31" fillId="0" borderId="1" xfId="0" applyFont="1" applyBorder="1" applyAlignment="1">
      <alignment horizontal="center"/>
    </xf>
    <xf numFmtId="0" fontId="21" fillId="0" borderId="4" xfId="0" applyFont="1" applyBorder="1"/>
    <xf numFmtId="0" fontId="21" fillId="0" borderId="5" xfId="0" applyFont="1" applyBorder="1"/>
    <xf numFmtId="0" fontId="21" fillId="0" borderId="6" xfId="0" applyFont="1" applyBorder="1"/>
    <xf numFmtId="0" fontId="18" fillId="0" borderId="0" xfId="0" applyFont="1" applyAlignment="1">
      <alignment horizontal="left"/>
    </xf>
    <xf numFmtId="0" fontId="35" fillId="0" borderId="0" xfId="0" applyFont="1" applyAlignment="1">
      <alignment vertical="center"/>
    </xf>
    <xf numFmtId="0" fontId="124" fillId="0" borderId="0" xfId="0" applyFont="1" applyAlignment="1">
      <alignment horizontal="left" vertical="top" wrapText="1"/>
    </xf>
    <xf numFmtId="0" fontId="18" fillId="6" borderId="1" xfId="0" applyFont="1" applyFill="1" applyBorder="1" applyAlignment="1">
      <alignment horizontal="center" vertical="center"/>
    </xf>
    <xf numFmtId="0" fontId="60" fillId="0" borderId="1" xfId="0" applyFont="1" applyBorder="1" applyAlignment="1">
      <alignment horizontal="center" vertical="center"/>
    </xf>
    <xf numFmtId="0" fontId="60" fillId="0" borderId="1" xfId="0" applyFont="1" applyBorder="1" applyAlignment="1">
      <alignment horizontal="justify" vertical="top" wrapText="1"/>
    </xf>
    <xf numFmtId="0" fontId="21" fillId="10" borderId="1" xfId="3" quotePrefix="1" applyFont="1" applyFill="1" applyBorder="1" applyAlignment="1">
      <alignment horizontal="center" vertical="center"/>
    </xf>
    <xf numFmtId="0" fontId="111" fillId="0" borderId="1" xfId="0" applyFont="1" applyBorder="1" applyAlignment="1">
      <alignment horizontal="center" vertical="center"/>
    </xf>
    <xf numFmtId="0" fontId="111" fillId="0" borderId="1" xfId="0" applyFont="1" applyBorder="1" applyAlignment="1">
      <alignment horizontal="justify" vertical="top" wrapText="1"/>
    </xf>
    <xf numFmtId="0" fontId="82" fillId="0" borderId="1" xfId="0" applyFont="1" applyBorder="1" applyAlignment="1">
      <alignment horizontal="center" vertical="center" wrapText="1"/>
    </xf>
    <xf numFmtId="0" fontId="82" fillId="0" borderId="7" xfId="0" applyFont="1" applyBorder="1" applyAlignment="1">
      <alignment horizontal="justify" vertical="center" wrapText="1"/>
    </xf>
    <xf numFmtId="0" fontId="111" fillId="0" borderId="7" xfId="0" applyFont="1" applyBorder="1" applyAlignment="1">
      <alignment horizontal="justify" vertical="center" wrapText="1"/>
    </xf>
    <xf numFmtId="0" fontId="82" fillId="0" borderId="13" xfId="0" applyFont="1" applyBorder="1" applyAlignment="1">
      <alignment horizontal="center" vertical="center" wrapText="1"/>
    </xf>
    <xf numFmtId="0" fontId="111" fillId="0" borderId="9" xfId="0" applyFont="1" applyBorder="1" applyAlignment="1">
      <alignment horizontal="justify" vertical="center" wrapText="1"/>
    </xf>
    <xf numFmtId="0" fontId="0" fillId="0" borderId="13" xfId="0" applyBorder="1"/>
    <xf numFmtId="0" fontId="82" fillId="0" borderId="15" xfId="0" applyFont="1" applyBorder="1" applyAlignment="1">
      <alignment horizontal="center" vertical="center" wrapText="1"/>
    </xf>
    <xf numFmtId="0" fontId="130" fillId="0" borderId="2" xfId="0" applyFont="1" applyBorder="1" applyAlignment="1">
      <alignment horizontal="justify" vertical="center" wrapText="1"/>
    </xf>
    <xf numFmtId="0" fontId="0" fillId="0" borderId="15" xfId="0" applyBorder="1"/>
    <xf numFmtId="0" fontId="130" fillId="0" borderId="15" xfId="0" applyFont="1" applyBorder="1" applyAlignment="1">
      <alignment horizontal="right" vertical="center" wrapText="1"/>
    </xf>
    <xf numFmtId="0" fontId="130" fillId="0" borderId="14" xfId="0" applyFont="1" applyBorder="1" applyAlignment="1">
      <alignment horizontal="right" vertical="center" wrapText="1"/>
    </xf>
    <xf numFmtId="0" fontId="130" fillId="0" borderId="12" xfId="0" applyFont="1" applyBorder="1" applyAlignment="1">
      <alignment horizontal="justify" vertical="center" wrapText="1"/>
    </xf>
    <xf numFmtId="0" fontId="60" fillId="0" borderId="1" xfId="0" applyFont="1" applyBorder="1" applyAlignment="1">
      <alignment horizontal="justify" vertical="center" wrapText="1"/>
    </xf>
    <xf numFmtId="0" fontId="60" fillId="0" borderId="7" xfId="0" applyFont="1" applyBorder="1" applyAlignment="1">
      <alignment horizontal="justify" vertical="center" wrapText="1"/>
    </xf>
    <xf numFmtId="0" fontId="60" fillId="0" borderId="13" xfId="0" applyFont="1" applyBorder="1" applyAlignment="1">
      <alignment horizontal="justify" vertical="center" wrapText="1"/>
    </xf>
    <xf numFmtId="0" fontId="131" fillId="0" borderId="15" xfId="0" applyFont="1" applyBorder="1" applyAlignment="1">
      <alignment horizontal="justify" vertical="center" wrapText="1"/>
    </xf>
    <xf numFmtId="0" fontId="82" fillId="0" borderId="9" xfId="0" applyFont="1" applyBorder="1" applyAlignment="1">
      <alignment horizontal="justify" vertical="center" wrapText="1"/>
    </xf>
    <xf numFmtId="0" fontId="60" fillId="0" borderId="0" xfId="0" applyFont="1" applyAlignment="1">
      <alignment horizontal="center" vertical="center"/>
    </xf>
    <xf numFmtId="0" fontId="125" fillId="0" borderId="0" xfId="0" applyFont="1" applyAlignment="1">
      <alignment vertical="center" wrapText="1"/>
    </xf>
    <xf numFmtId="0" fontId="0" fillId="0" borderId="0" xfId="0" applyAlignment="1">
      <alignment vertical="top" wrapText="1"/>
    </xf>
    <xf numFmtId="0" fontId="21" fillId="0" borderId="1" xfId="0" applyFont="1" applyBorder="1" applyAlignment="1">
      <alignment vertical="top"/>
    </xf>
    <xf numFmtId="0" fontId="14" fillId="0" borderId="1" xfId="2" applyBorder="1" applyAlignment="1">
      <alignment horizontal="center" vertical="center"/>
    </xf>
    <xf numFmtId="0" fontId="10" fillId="0" borderId="13" xfId="0" applyFont="1" applyBorder="1" applyAlignment="1">
      <alignment horizontal="center" vertical="center" wrapText="1"/>
    </xf>
    <xf numFmtId="0" fontId="14" fillId="0" borderId="13" xfId="2" applyBorder="1" applyAlignment="1">
      <alignment horizontal="center" vertical="center"/>
    </xf>
    <xf numFmtId="0" fontId="21" fillId="0" borderId="1" xfId="2" applyFont="1" applyBorder="1" applyAlignment="1">
      <alignment horizontal="center" vertical="center" wrapText="1"/>
    </xf>
    <xf numFmtId="0" fontId="9" fillId="0" borderId="0" xfId="0" applyFont="1"/>
    <xf numFmtId="0" fontId="9" fillId="0" borderId="0" xfId="0" applyFont="1" applyAlignment="1">
      <alignment horizontal="left" wrapText="1"/>
    </xf>
    <xf numFmtId="0" fontId="0" fillId="0" borderId="0" xfId="0" applyAlignment="1">
      <alignment horizontal="left" wrapText="1"/>
    </xf>
    <xf numFmtId="0" fontId="0" fillId="0" borderId="26" xfId="0" applyBorder="1" applyAlignment="1">
      <alignment wrapText="1"/>
    </xf>
    <xf numFmtId="0" fontId="99" fillId="26" borderId="0" xfId="13" applyFont="1" applyFill="1" applyBorder="1" applyAlignment="1" applyProtection="1">
      <alignment vertical="center" wrapText="1"/>
    </xf>
    <xf numFmtId="0" fontId="136" fillId="27" borderId="0" xfId="13" applyFont="1" applyFill="1" applyBorder="1" applyAlignment="1" applyProtection="1">
      <alignment vertical="center" wrapText="1"/>
    </xf>
    <xf numFmtId="0" fontId="100" fillId="28" borderId="0" xfId="13" applyFont="1" applyFill="1" applyBorder="1" applyAlignment="1" applyProtection="1">
      <alignment vertical="center" wrapText="1"/>
    </xf>
    <xf numFmtId="0" fontId="99" fillId="24" borderId="0" xfId="13" applyFont="1" applyFill="1" applyBorder="1" applyAlignment="1" applyProtection="1"/>
    <xf numFmtId="0" fontId="109" fillId="0" borderId="0" xfId="13" applyFont="1" applyFill="1" applyBorder="1" applyAlignment="1" applyProtection="1">
      <alignment vertical="center" wrapText="1"/>
    </xf>
    <xf numFmtId="49" fontId="137" fillId="0" borderId="28" xfId="13" applyNumberFormat="1" applyFont="1" applyFill="1" applyBorder="1" applyAlignment="1" applyProtection="1">
      <alignment vertical="center" wrapText="1"/>
    </xf>
    <xf numFmtId="49" fontId="137" fillId="0" borderId="0" xfId="13" applyNumberFormat="1" applyFont="1" applyFill="1" applyBorder="1" applyAlignment="1" applyProtection="1">
      <alignment vertical="center" wrapText="1"/>
    </xf>
    <xf numFmtId="0" fontId="109" fillId="0" borderId="0" xfId="13" applyFont="1" applyBorder="1" applyAlignment="1" applyProtection="1">
      <alignment wrapText="1"/>
    </xf>
    <xf numFmtId="0" fontId="138" fillId="0" borderId="0" xfId="13" applyFont="1" applyFill="1" applyBorder="1" applyAlignment="1" applyProtection="1">
      <alignment vertical="center" wrapText="1"/>
    </xf>
    <xf numFmtId="0" fontId="139" fillId="0" borderId="0" xfId="13" applyFont="1" applyFill="1" applyBorder="1" applyAlignment="1" applyProtection="1">
      <alignment vertical="center" wrapText="1"/>
    </xf>
    <xf numFmtId="0" fontId="8" fillId="0" borderId="0" xfId="12" applyFont="1" applyAlignment="1">
      <alignment wrapText="1"/>
    </xf>
    <xf numFmtId="0" fontId="141" fillId="0" borderId="0" xfId="13" applyFont="1" applyFill="1" applyBorder="1" applyAlignment="1" applyProtection="1">
      <alignment vertical="center" wrapText="1"/>
    </xf>
    <xf numFmtId="0" fontId="99" fillId="0" borderId="0" xfId="13" applyFont="1" applyFill="1" applyBorder="1" applyAlignment="1" applyProtection="1"/>
    <xf numFmtId="0" fontId="132" fillId="0" borderId="0" xfId="0" applyFont="1" applyAlignment="1">
      <alignment vertical="top"/>
    </xf>
    <xf numFmtId="0" fontId="8" fillId="23" borderId="24" xfId="12" applyFont="1" applyFill="1" applyBorder="1"/>
    <xf numFmtId="0" fontId="8" fillId="23" borderId="20" xfId="12" applyFont="1" applyFill="1" applyBorder="1"/>
    <xf numFmtId="0" fontId="145" fillId="23" borderId="0" xfId="13" applyFont="1" applyFill="1" applyBorder="1" applyAlignment="1" applyProtection="1">
      <alignment horizontal="left" vertical="center" wrapText="1"/>
    </xf>
    <xf numFmtId="0" fontId="132" fillId="0" borderId="21" xfId="12" applyFont="1" applyBorder="1" applyAlignment="1">
      <alignment horizontal="center" vertical="center" wrapText="1"/>
    </xf>
    <xf numFmtId="0" fontId="132" fillId="0" borderId="26" xfId="12" applyFont="1" applyBorder="1" applyAlignment="1">
      <alignment horizontal="center" vertical="center" wrapText="1"/>
    </xf>
    <xf numFmtId="0" fontId="139" fillId="0" borderId="21" xfId="12" applyFont="1" applyBorder="1" applyAlignment="1">
      <alignment horizontal="center" vertical="center" wrapText="1"/>
    </xf>
    <xf numFmtId="0" fontId="132" fillId="6" borderId="22" xfId="12" applyFont="1" applyFill="1" applyBorder="1" applyAlignment="1">
      <alignment horizontal="center" vertical="center" wrapText="1"/>
    </xf>
    <xf numFmtId="49" fontId="139" fillId="0" borderId="43" xfId="12" applyNumberFormat="1" applyFont="1" applyBorder="1" applyAlignment="1">
      <alignment horizontal="center" vertical="center" wrapText="1"/>
    </xf>
    <xf numFmtId="49" fontId="147" fillId="0" borderId="28" xfId="6" applyNumberFormat="1" applyFont="1" applyFill="1" applyBorder="1" applyAlignment="1" applyProtection="1">
      <alignment vertical="center" wrapText="1"/>
    </xf>
    <xf numFmtId="49" fontId="139" fillId="0" borderId="0" xfId="12" applyNumberFormat="1" applyFont="1" applyAlignment="1">
      <alignment horizontal="center" vertical="center" wrapText="1"/>
    </xf>
    <xf numFmtId="49" fontId="147" fillId="0" borderId="0" xfId="6" applyNumberFormat="1" applyFont="1" applyFill="1" applyBorder="1" applyAlignment="1" applyProtection="1">
      <alignment vertical="center" wrapText="1"/>
    </xf>
    <xf numFmtId="0" fontId="132" fillId="23" borderId="28" xfId="12" applyFont="1" applyFill="1" applyBorder="1" applyAlignment="1">
      <alignment horizontal="center" vertical="center" wrapText="1"/>
    </xf>
    <xf numFmtId="0" fontId="149" fillId="23" borderId="0" xfId="13" applyFont="1" applyFill="1" applyBorder="1" applyAlignment="1" applyProtection="1">
      <alignment horizontal="center" vertical="center" wrapText="1"/>
    </xf>
    <xf numFmtId="0" fontId="132" fillId="23" borderId="0" xfId="12" applyFont="1" applyFill="1" applyAlignment="1">
      <alignment horizontal="center" vertical="center" wrapText="1"/>
    </xf>
    <xf numFmtId="0" fontId="139" fillId="23" borderId="43" xfId="12" applyFont="1" applyFill="1" applyBorder="1" applyAlignment="1">
      <alignment horizontal="center" vertical="center" wrapText="1"/>
    </xf>
    <xf numFmtId="0" fontId="132" fillId="23" borderId="16" xfId="12" applyFont="1" applyFill="1" applyBorder="1" applyAlignment="1">
      <alignment horizontal="center" vertical="center" wrapText="1"/>
    </xf>
    <xf numFmtId="0" fontId="139" fillId="0" borderId="43" xfId="12" applyFont="1" applyBorder="1" applyAlignment="1">
      <alignment horizontal="center" vertical="center" wrapText="1"/>
    </xf>
    <xf numFmtId="0" fontId="139" fillId="24" borderId="43" xfId="12" applyFont="1" applyFill="1" applyBorder="1" applyAlignment="1">
      <alignment horizontal="center" vertical="center" wrapText="1"/>
    </xf>
    <xf numFmtId="0" fontId="149" fillId="23" borderId="1" xfId="13" applyFont="1" applyFill="1" applyBorder="1" applyAlignment="1" applyProtection="1">
      <alignment horizontal="center" vertical="center" wrapText="1"/>
    </xf>
    <xf numFmtId="0" fontId="109" fillId="0" borderId="0" xfId="13" applyFont="1" applyFill="1" applyBorder="1" applyAlignment="1" applyProtection="1">
      <alignment wrapText="1"/>
    </xf>
    <xf numFmtId="49" fontId="143" fillId="22" borderId="20" xfId="12" applyNumberFormat="1" applyFont="1" applyFill="1" applyBorder="1" applyAlignment="1">
      <alignment horizontal="left" vertical="center"/>
    </xf>
    <xf numFmtId="49" fontId="143" fillId="22" borderId="38" xfId="12" applyNumberFormat="1" applyFont="1" applyFill="1" applyBorder="1" applyAlignment="1">
      <alignment horizontal="left" vertical="center"/>
    </xf>
    <xf numFmtId="0" fontId="8" fillId="23" borderId="49" xfId="12" applyFont="1" applyFill="1" applyBorder="1"/>
    <xf numFmtId="0" fontId="149" fillId="23" borderId="14" xfId="13" applyFont="1" applyFill="1" applyBorder="1" applyAlignment="1" applyProtection="1">
      <alignment horizontal="center" vertical="center" wrapText="1"/>
    </xf>
    <xf numFmtId="0" fontId="139" fillId="0" borderId="0" xfId="12" applyFont="1" applyAlignment="1">
      <alignment horizontal="center" vertical="center" wrapText="1"/>
    </xf>
    <xf numFmtId="0" fontId="140" fillId="0" borderId="0" xfId="13" applyFont="1" applyFill="1" applyBorder="1" applyAlignment="1" applyProtection="1">
      <alignment wrapText="1"/>
    </xf>
    <xf numFmtId="0" fontId="140" fillId="0" borderId="0" xfId="12" applyFont="1" applyAlignment="1">
      <alignment horizontal="center" vertical="center"/>
    </xf>
    <xf numFmtId="0" fontId="109" fillId="0" borderId="0" xfId="13" applyFont="1" applyBorder="1" applyAlignment="1" applyProtection="1"/>
    <xf numFmtId="0" fontId="8" fillId="0" borderId="0" xfId="12" applyFont="1"/>
    <xf numFmtId="0" fontId="28" fillId="0" borderId="0" xfId="6" applyFill="1" applyBorder="1" applyAlignment="1" applyProtection="1">
      <alignment vertical="center" wrapText="1"/>
    </xf>
    <xf numFmtId="0" fontId="148" fillId="0" borderId="0" xfId="3" applyFont="1" applyAlignment="1">
      <alignment vertical="center" wrapText="1"/>
    </xf>
    <xf numFmtId="0" fontId="109" fillId="0" borderId="0" xfId="13" applyFont="1" applyFill="1" applyBorder="1" applyAlignment="1" applyProtection="1">
      <alignment horizontal="left" vertical="center" wrapText="1"/>
    </xf>
    <xf numFmtId="0" fontId="17" fillId="0" borderId="0" xfId="0" applyFont="1" applyAlignment="1">
      <alignment wrapText="1"/>
    </xf>
    <xf numFmtId="0" fontId="150" fillId="0" borderId="0" xfId="0" applyFont="1" applyAlignment="1">
      <alignment vertical="center"/>
    </xf>
    <xf numFmtId="0" fontId="144" fillId="0" borderId="0" xfId="0" applyFont="1" applyAlignment="1">
      <alignment vertical="center"/>
    </xf>
    <xf numFmtId="0" fontId="132" fillId="10" borderId="1" xfId="0" applyFont="1" applyFill="1" applyBorder="1" applyAlignment="1">
      <alignment horizontal="left" vertical="center" wrapText="1"/>
    </xf>
    <xf numFmtId="0" fontId="132" fillId="0" borderId="1" xfId="0" applyFont="1" applyBorder="1" applyAlignment="1">
      <alignment horizontal="center" vertical="center"/>
    </xf>
    <xf numFmtId="0" fontId="132" fillId="0" borderId="13" xfId="0" applyFont="1" applyBorder="1" applyAlignment="1">
      <alignment horizontal="center" vertical="center"/>
    </xf>
    <xf numFmtId="0" fontId="152" fillId="0" borderId="1" xfId="0" applyFont="1" applyBorder="1" applyAlignment="1">
      <alignment vertical="center" wrapText="1"/>
    </xf>
    <xf numFmtId="0" fontId="152" fillId="0" borderId="1" xfId="0" applyFont="1" applyBorder="1" applyAlignment="1">
      <alignment horizontal="center" vertical="center" wrapText="1"/>
    </xf>
    <xf numFmtId="0" fontId="153" fillId="0" borderId="1" xfId="0" applyFont="1" applyBorder="1" applyAlignment="1">
      <alignment horizontal="justify" vertical="center" wrapText="1"/>
    </xf>
    <xf numFmtId="0" fontId="152" fillId="2" borderId="1" xfId="0" applyFont="1" applyFill="1" applyBorder="1" applyAlignment="1">
      <alignment vertical="center"/>
    </xf>
    <xf numFmtId="0" fontId="152" fillId="0" borderId="1" xfId="0" applyFont="1" applyBorder="1" applyAlignment="1">
      <alignment horizontal="left" vertical="center" wrapText="1" indent="3"/>
    </xf>
    <xf numFmtId="0" fontId="152" fillId="0" borderId="1" xfId="0" applyFont="1" applyBorder="1" applyAlignment="1">
      <alignment vertical="center"/>
    </xf>
    <xf numFmtId="0" fontId="153" fillId="0" borderId="1" xfId="0" applyFont="1" applyBorder="1" applyAlignment="1">
      <alignment vertical="center" wrapText="1"/>
    </xf>
    <xf numFmtId="0" fontId="152" fillId="0" borderId="1" xfId="0" applyFont="1" applyBorder="1" applyAlignment="1">
      <alignment horizontal="left" vertical="center" wrapText="1" indent="2"/>
    </xf>
    <xf numFmtId="0" fontId="132" fillId="10" borderId="1" xfId="0" applyFont="1" applyFill="1" applyBorder="1" applyAlignment="1">
      <alignment horizontal="center" vertical="center" wrapText="1"/>
    </xf>
    <xf numFmtId="0" fontId="132" fillId="10" borderId="1" xfId="0" applyFont="1" applyFill="1" applyBorder="1" applyAlignment="1">
      <alignment vertical="center" wrapText="1"/>
    </xf>
    <xf numFmtId="0" fontId="7" fillId="10" borderId="1" xfId="0" applyFont="1" applyFill="1" applyBorder="1" applyAlignment="1">
      <alignment vertical="center" wrapText="1"/>
    </xf>
    <xf numFmtId="0" fontId="7" fillId="10" borderId="1" xfId="0" applyFont="1" applyFill="1" applyBorder="1" applyAlignment="1">
      <alignment horizontal="center" vertical="center" wrapText="1"/>
    </xf>
    <xf numFmtId="0" fontId="7" fillId="21" borderId="1" xfId="0" applyFont="1" applyFill="1" applyBorder="1" applyAlignment="1">
      <alignment vertical="center" wrapText="1"/>
    </xf>
    <xf numFmtId="0" fontId="7" fillId="10" borderId="1" xfId="0" applyFont="1" applyFill="1" applyBorder="1" applyAlignment="1">
      <alignment horizontal="justify" vertical="center" wrapText="1"/>
    </xf>
    <xf numFmtId="0" fontId="151" fillId="0" borderId="0" xfId="0" applyFont="1" applyAlignment="1">
      <alignment vertical="center"/>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154" fillId="0" borderId="1" xfId="0" applyFont="1" applyBorder="1" applyAlignment="1">
      <alignment vertical="center" wrapText="1"/>
    </xf>
    <xf numFmtId="0" fontId="7" fillId="8" borderId="1" xfId="0" applyFont="1" applyFill="1" applyBorder="1" applyAlignment="1">
      <alignment vertical="center" wrapText="1"/>
    </xf>
    <xf numFmtId="0" fontId="132" fillId="0" borderId="1" xfId="0" applyFont="1" applyBorder="1" applyAlignment="1">
      <alignment vertical="center" wrapText="1"/>
    </xf>
    <xf numFmtId="0" fontId="154" fillId="0" borderId="1" xfId="0" applyFont="1" applyBorder="1" applyAlignment="1">
      <alignment horizontal="right" vertical="center" wrapText="1"/>
    </xf>
    <xf numFmtId="0" fontId="151" fillId="0" borderId="0" xfId="0" applyFont="1"/>
    <xf numFmtId="0" fontId="155" fillId="0" borderId="0" xfId="0" applyFont="1" applyAlignment="1">
      <alignment horizontal="left"/>
    </xf>
    <xf numFmtId="0" fontId="7" fillId="0" borderId="1" xfId="0" applyFont="1" applyBorder="1" applyAlignment="1">
      <alignment horizontal="center"/>
    </xf>
    <xf numFmtId="0" fontId="156" fillId="0" borderId="1" xfId="14" applyFont="1" applyBorder="1" applyAlignment="1">
      <alignment wrapText="1"/>
    </xf>
    <xf numFmtId="49" fontId="157" fillId="6" borderId="55" xfId="14" applyNumberFormat="1" applyFont="1" applyFill="1" applyBorder="1" applyAlignment="1">
      <alignment horizontal="center" vertical="center" wrapText="1"/>
    </xf>
    <xf numFmtId="49" fontId="139" fillId="6" borderId="56" xfId="14" applyNumberFormat="1" applyFont="1" applyFill="1" applyBorder="1" applyAlignment="1">
      <alignment horizontal="center" vertical="center" wrapText="1"/>
    </xf>
    <xf numFmtId="49" fontId="139" fillId="6" borderId="1" xfId="14" applyNumberFormat="1" applyFont="1" applyFill="1" applyBorder="1" applyAlignment="1">
      <alignment horizontal="center" vertical="center" wrapText="1"/>
    </xf>
    <xf numFmtId="49" fontId="139" fillId="6" borderId="57" xfId="14" applyNumberFormat="1" applyFont="1" applyFill="1" applyBorder="1" applyAlignment="1">
      <alignment horizontal="center" vertical="center" wrapText="1"/>
    </xf>
    <xf numFmtId="49" fontId="139" fillId="6" borderId="58" xfId="14" applyNumberFormat="1" applyFont="1" applyFill="1" applyBorder="1" applyAlignment="1">
      <alignment horizontal="center" vertical="center" wrapText="1"/>
    </xf>
    <xf numFmtId="0" fontId="161" fillId="0" borderId="0" xfId="0" applyFont="1"/>
    <xf numFmtId="0" fontId="162" fillId="0" borderId="0" xfId="0" applyFont="1" applyAlignment="1">
      <alignment vertical="center"/>
    </xf>
    <xf numFmtId="49" fontId="132" fillId="0" borderId="21" xfId="0" applyNumberFormat="1" applyFont="1" applyBorder="1" applyAlignment="1">
      <alignment horizontal="center" vertical="center" wrapText="1"/>
    </xf>
    <xf numFmtId="0" fontId="132" fillId="0" borderId="22" xfId="0" applyFont="1" applyBorder="1" applyAlignment="1">
      <alignment vertical="center" wrapText="1"/>
    </xf>
    <xf numFmtId="49" fontId="6" fillId="0" borderId="32" xfId="0" applyNumberFormat="1" applyFont="1" applyBorder="1" applyAlignment="1">
      <alignment horizontal="center" vertical="center" wrapText="1"/>
    </xf>
    <xf numFmtId="0" fontId="6" fillId="0" borderId="33" xfId="0" applyFont="1" applyBorder="1" applyAlignment="1">
      <alignment vertical="center" wrapText="1"/>
    </xf>
    <xf numFmtId="0" fontId="6" fillId="0" borderId="33" xfId="0" applyFont="1" applyBorder="1" applyAlignment="1">
      <alignment horizontal="left" vertical="center" wrapText="1" indent="1"/>
    </xf>
    <xf numFmtId="49" fontId="109" fillId="0" borderId="32" xfId="0" applyNumberFormat="1" applyFont="1" applyBorder="1" applyAlignment="1">
      <alignment horizontal="center" vertical="center" wrapText="1"/>
    </xf>
    <xf numFmtId="0" fontId="109" fillId="0" borderId="33" xfId="0" applyFont="1" applyBorder="1" applyAlignment="1">
      <alignment horizontal="left" vertical="center" wrapText="1" indent="1"/>
    </xf>
    <xf numFmtId="49" fontId="132" fillId="0" borderId="32" xfId="0" applyNumberFormat="1" applyFont="1" applyBorder="1" applyAlignment="1">
      <alignment horizontal="center" vertical="center" wrapText="1"/>
    </xf>
    <xf numFmtId="0" fontId="132" fillId="0" borderId="33" xfId="0" applyFont="1" applyBorder="1" applyAlignment="1">
      <alignment vertical="center" wrapText="1"/>
    </xf>
    <xf numFmtId="0" fontId="6" fillId="0" borderId="2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2" xfId="0" applyFont="1" applyBorder="1" applyAlignment="1">
      <alignment horizontal="center" vertical="center" wrapText="1"/>
    </xf>
    <xf numFmtId="0" fontId="158" fillId="0" borderId="22" xfId="0" applyFont="1" applyBorder="1" applyAlignment="1">
      <alignment horizontal="center" vertical="center" wrapText="1"/>
    </xf>
    <xf numFmtId="0" fontId="144" fillId="0" borderId="21" xfId="0" applyFont="1" applyBorder="1" applyAlignment="1">
      <alignment horizontal="center" vertical="center" wrapText="1"/>
    </xf>
    <xf numFmtId="0" fontId="144" fillId="0" borderId="22" xfId="0" applyFont="1" applyBorder="1" applyAlignment="1">
      <alignment horizontal="center" vertical="center" wrapText="1"/>
    </xf>
    <xf numFmtId="0" fontId="144" fillId="10" borderId="43" xfId="0" applyFont="1" applyFill="1" applyBorder="1" applyAlignment="1">
      <alignment horizontal="center" vertical="center" wrapText="1"/>
    </xf>
    <xf numFmtId="0" fontId="144" fillId="10" borderId="33" xfId="0" applyFont="1" applyFill="1" applyBorder="1" applyAlignment="1">
      <alignment horizontal="center" vertical="center" wrapText="1"/>
    </xf>
    <xf numFmtId="0" fontId="164" fillId="0" borderId="21" xfId="0" applyFont="1" applyBorder="1" applyAlignment="1">
      <alignment horizontal="center" vertical="center" wrapText="1"/>
    </xf>
    <xf numFmtId="0" fontId="164" fillId="0" borderId="22" xfId="0" applyFont="1" applyBorder="1" applyAlignment="1">
      <alignment horizontal="center" vertical="center" wrapText="1"/>
    </xf>
    <xf numFmtId="0" fontId="144" fillId="10" borderId="35" xfId="0" applyFont="1" applyFill="1" applyBorder="1" applyAlignment="1">
      <alignment horizontal="center" vertical="center" wrapText="1"/>
    </xf>
    <xf numFmtId="49" fontId="144" fillId="0" borderId="21" xfId="0" applyNumberFormat="1" applyFont="1" applyBorder="1" applyAlignment="1">
      <alignment horizontal="center" vertical="center" wrapText="1"/>
    </xf>
    <xf numFmtId="0" fontId="144" fillId="0" borderId="22" xfId="0" applyFont="1" applyBorder="1" applyAlignment="1">
      <alignment vertical="center" wrapText="1"/>
    </xf>
    <xf numFmtId="49" fontId="165" fillId="8" borderId="32" xfId="0" applyNumberFormat="1" applyFont="1" applyFill="1" applyBorder="1" applyAlignment="1">
      <alignment horizontal="center" vertical="center" wrapText="1"/>
    </xf>
    <xf numFmtId="0" fontId="165" fillId="8" borderId="33" xfId="0" applyFont="1" applyFill="1" applyBorder="1" applyAlignment="1">
      <alignment horizontal="left" vertical="center" wrapText="1" indent="1"/>
    </xf>
    <xf numFmtId="49" fontId="144" fillId="0" borderId="32" xfId="0" applyNumberFormat="1" applyFont="1" applyBorder="1" applyAlignment="1">
      <alignment horizontal="center" vertical="center" wrapText="1"/>
    </xf>
    <xf numFmtId="0" fontId="144" fillId="0" borderId="33" xfId="0" applyFont="1" applyBorder="1" applyAlignment="1">
      <alignment vertical="center" wrapText="1"/>
    </xf>
    <xf numFmtId="49" fontId="166" fillId="0" borderId="32" xfId="0" applyNumberFormat="1" applyFont="1" applyBorder="1" applyAlignment="1">
      <alignment horizontal="center" vertical="center" wrapText="1"/>
    </xf>
    <xf numFmtId="0" fontId="166" fillId="0" borderId="33" xfId="0" applyFont="1" applyBorder="1" applyAlignment="1">
      <alignment vertical="center" wrapText="1"/>
    </xf>
    <xf numFmtId="0" fontId="6" fillId="0" borderId="33" xfId="0" applyFont="1" applyBorder="1" applyAlignment="1">
      <alignment vertical="center"/>
    </xf>
    <xf numFmtId="0" fontId="144" fillId="0" borderId="33" xfId="0" applyFont="1" applyBorder="1" applyAlignment="1">
      <alignment vertical="center"/>
    </xf>
    <xf numFmtId="0" fontId="158" fillId="0" borderId="22" xfId="0" applyFont="1" applyBorder="1" applyAlignment="1">
      <alignment vertical="center" wrapText="1"/>
    </xf>
    <xf numFmtId="0" fontId="158" fillId="0" borderId="33" xfId="0" applyFont="1" applyBorder="1" applyAlignment="1">
      <alignment vertical="center" wrapText="1"/>
    </xf>
    <xf numFmtId="49" fontId="6" fillId="0" borderId="21" xfId="0" applyNumberFormat="1" applyFont="1" applyBorder="1" applyAlignment="1">
      <alignment horizontal="center" vertical="center" wrapText="1"/>
    </xf>
    <xf numFmtId="0" fontId="6" fillId="0" borderId="22" xfId="0" applyFont="1" applyBorder="1" applyAlignment="1">
      <alignment vertical="center" wrapText="1"/>
    </xf>
    <xf numFmtId="0" fontId="144" fillId="0" borderId="32" xfId="0" applyFont="1" applyBorder="1" applyAlignment="1">
      <alignment horizontal="center" vertical="center" wrapText="1"/>
    </xf>
    <xf numFmtId="0" fontId="144" fillId="0" borderId="28" xfId="0" applyFont="1" applyBorder="1" applyAlignment="1">
      <alignment horizontal="center" vertical="center" wrapText="1"/>
    </xf>
    <xf numFmtId="0" fontId="169" fillId="0" borderId="33" xfId="0" applyFont="1" applyBorder="1" applyAlignment="1">
      <alignment vertical="center" wrapText="1"/>
    </xf>
    <xf numFmtId="49" fontId="146" fillId="0" borderId="21" xfId="0" applyNumberFormat="1" applyFont="1" applyBorder="1" applyAlignment="1">
      <alignment horizontal="center" vertical="center" wrapText="1"/>
    </xf>
    <xf numFmtId="0" fontId="166" fillId="0" borderId="22" xfId="0" applyFont="1" applyBorder="1" applyAlignment="1">
      <alignment vertical="center" wrapText="1"/>
    </xf>
    <xf numFmtId="0" fontId="166" fillId="0" borderId="22" xfId="0" applyFont="1" applyBorder="1" applyAlignment="1">
      <alignment horizontal="center" vertical="center" wrapText="1"/>
    </xf>
    <xf numFmtId="0" fontId="166" fillId="0" borderId="33" xfId="0" applyFont="1" applyBorder="1" applyAlignment="1">
      <alignment horizontal="center" vertical="center" wrapText="1"/>
    </xf>
    <xf numFmtId="0" fontId="166" fillId="19" borderId="22" xfId="0" applyFont="1" applyFill="1" applyBorder="1" applyAlignment="1">
      <alignment horizontal="center" vertical="center" wrapText="1"/>
    </xf>
    <xf numFmtId="0" fontId="165" fillId="0" borderId="33" xfId="0" applyFont="1" applyBorder="1" applyAlignment="1">
      <alignment vertical="center" wrapText="1"/>
    </xf>
    <xf numFmtId="0" fontId="144" fillId="19" borderId="33" xfId="0" applyFont="1" applyFill="1" applyBorder="1" applyAlignment="1">
      <alignment vertical="center" wrapText="1"/>
    </xf>
    <xf numFmtId="0" fontId="166" fillId="19" borderId="33" xfId="0" applyFont="1" applyFill="1" applyBorder="1" applyAlignment="1">
      <alignment horizontal="center" vertical="center" wrapText="1"/>
    </xf>
    <xf numFmtId="49" fontId="146" fillId="0" borderId="32" xfId="0" applyNumberFormat="1" applyFont="1" applyBorder="1" applyAlignment="1">
      <alignment horizontal="center" vertical="center" wrapText="1"/>
    </xf>
    <xf numFmtId="0" fontId="163" fillId="0" borderId="33" xfId="0" applyFont="1" applyBorder="1" applyAlignment="1">
      <alignment vertical="center" wrapText="1"/>
    </xf>
    <xf numFmtId="0" fontId="163" fillId="0" borderId="33" xfId="0" applyFont="1" applyBorder="1" applyAlignment="1">
      <alignment vertical="center"/>
    </xf>
    <xf numFmtId="0" fontId="158" fillId="0" borderId="33" xfId="0" applyFont="1" applyBorder="1" applyAlignment="1">
      <alignment horizontal="center" vertical="center" wrapText="1"/>
    </xf>
    <xf numFmtId="0" fontId="158" fillId="0" borderId="33" xfId="0" applyFont="1" applyBorder="1" applyAlignment="1">
      <alignment horizontal="center" vertical="center"/>
    </xf>
    <xf numFmtId="0" fontId="144" fillId="0" borderId="33" xfId="0" applyFont="1" applyBorder="1" applyAlignment="1">
      <alignment horizontal="center" vertical="center" wrapText="1"/>
    </xf>
    <xf numFmtId="0" fontId="144" fillId="9" borderId="33" xfId="0" applyFont="1" applyFill="1" applyBorder="1" applyAlignment="1">
      <alignment vertical="center" wrapText="1"/>
    </xf>
    <xf numFmtId="0" fontId="144" fillId="0" borderId="33" xfId="0" applyFont="1" applyBorder="1" applyAlignment="1">
      <alignment horizontal="center" vertical="center"/>
    </xf>
    <xf numFmtId="0" fontId="173" fillId="0" borderId="33" xfId="0" applyFont="1" applyBorder="1" applyAlignment="1">
      <alignment vertical="center"/>
    </xf>
    <xf numFmtId="0" fontId="173" fillId="20" borderId="33" xfId="0" applyFont="1" applyFill="1" applyBorder="1" applyAlignment="1">
      <alignment vertical="center" wrapText="1"/>
    </xf>
    <xf numFmtId="0" fontId="174" fillId="0" borderId="33" xfId="0" applyFont="1" applyBorder="1" applyAlignment="1">
      <alignment horizontal="center" vertical="center" wrapText="1"/>
    </xf>
    <xf numFmtId="0" fontId="174" fillId="0" borderId="33" xfId="0" applyFont="1" applyBorder="1" applyAlignment="1">
      <alignment vertical="center"/>
    </xf>
    <xf numFmtId="49" fontId="175" fillId="0" borderId="21" xfId="0" applyNumberFormat="1" applyFont="1" applyBorder="1" applyAlignment="1">
      <alignment horizontal="center" vertical="center" wrapText="1"/>
    </xf>
    <xf numFmtId="0" fontId="175" fillId="0" borderId="22" xfId="0" applyFont="1" applyBorder="1" applyAlignment="1">
      <alignment vertical="center" wrapText="1"/>
    </xf>
    <xf numFmtId="49" fontId="174" fillId="0" borderId="32" xfId="0" applyNumberFormat="1" applyFont="1" applyBorder="1" applyAlignment="1">
      <alignment horizontal="center" vertical="center" wrapText="1"/>
    </xf>
    <xf numFmtId="0" fontId="174" fillId="0" borderId="33" xfId="0" applyFont="1" applyBorder="1" applyAlignment="1">
      <alignment vertical="center" wrapText="1"/>
    </xf>
    <xf numFmtId="0" fontId="174" fillId="0" borderId="33" xfId="0" applyFont="1" applyBorder="1" applyAlignment="1">
      <alignment horizontal="left" vertical="center" wrapText="1" indent="1"/>
    </xf>
    <xf numFmtId="49" fontId="175" fillId="0" borderId="32" xfId="0" applyNumberFormat="1" applyFont="1" applyBorder="1" applyAlignment="1">
      <alignment horizontal="center" vertical="center" wrapText="1"/>
    </xf>
    <xf numFmtId="0" fontId="175" fillId="0" borderId="33" xfId="0" applyFont="1" applyBorder="1" applyAlignment="1">
      <alignment vertical="center" wrapText="1"/>
    </xf>
    <xf numFmtId="0" fontId="174" fillId="0" borderId="21" xfId="0" applyFont="1" applyBorder="1" applyAlignment="1">
      <alignment horizontal="center" vertical="center" wrapText="1"/>
    </xf>
    <xf numFmtId="0" fontId="174" fillId="0" borderId="32" xfId="0" applyFont="1" applyBorder="1" applyAlignment="1">
      <alignment horizontal="center" vertical="center" wrapText="1"/>
    </xf>
    <xf numFmtId="0" fontId="163" fillId="0" borderId="21" xfId="0" applyFont="1" applyBorder="1" applyAlignment="1">
      <alignment horizontal="center" vertical="center"/>
    </xf>
    <xf numFmtId="0" fontId="163" fillId="0" borderId="22" xfId="0" applyFont="1" applyBorder="1" applyAlignment="1">
      <alignment horizontal="center" vertical="center"/>
    </xf>
    <xf numFmtId="0" fontId="158" fillId="0" borderId="28" xfId="0" applyFont="1" applyBorder="1" applyAlignment="1">
      <alignment vertical="center"/>
    </xf>
    <xf numFmtId="0" fontId="158" fillId="0" borderId="0" xfId="0" applyFont="1" applyAlignment="1">
      <alignment vertical="center" wrapText="1"/>
    </xf>
    <xf numFmtId="0" fontId="158" fillId="0" borderId="16" xfId="0" applyFont="1" applyBorder="1" applyAlignment="1">
      <alignment vertical="center" wrapText="1"/>
    </xf>
    <xf numFmtId="0" fontId="158" fillId="10" borderId="28" xfId="0" applyFont="1" applyFill="1" applyBorder="1" applyAlignment="1">
      <alignment vertical="center" wrapText="1"/>
    </xf>
    <xf numFmtId="0" fontId="158" fillId="0" borderId="24" xfId="0" applyFont="1" applyBorder="1" applyAlignment="1">
      <alignment vertical="center"/>
    </xf>
    <xf numFmtId="0" fontId="158" fillId="0" borderId="38" xfId="0" applyFont="1" applyBorder="1" applyAlignment="1">
      <alignment vertical="center"/>
    </xf>
    <xf numFmtId="0" fontId="158" fillId="0" borderId="26" xfId="0" applyFont="1" applyBorder="1" applyAlignment="1">
      <alignment vertical="center" wrapText="1"/>
    </xf>
    <xf numFmtId="0" fontId="158" fillId="10" borderId="0" xfId="0" applyFont="1" applyFill="1" applyAlignment="1">
      <alignment vertical="top" wrapText="1"/>
    </xf>
    <xf numFmtId="0" fontId="148" fillId="0" borderId="29" xfId="0" applyFont="1" applyBorder="1" applyAlignment="1">
      <alignment horizontal="center" vertical="center" wrapText="1"/>
    </xf>
    <xf numFmtId="0" fontId="158" fillId="10" borderId="0" xfId="0" applyFont="1" applyFill="1" applyAlignment="1">
      <alignment vertical="center" wrapText="1"/>
    </xf>
    <xf numFmtId="0" fontId="158" fillId="10" borderId="16" xfId="0" applyFont="1" applyFill="1" applyBorder="1" applyAlignment="1">
      <alignment vertical="center" wrapText="1"/>
    </xf>
    <xf numFmtId="0" fontId="158" fillId="0" borderId="25" xfId="0" applyFont="1" applyBorder="1" applyAlignment="1">
      <alignment horizontal="center" vertical="center" wrapText="1"/>
    </xf>
    <xf numFmtId="49" fontId="163" fillId="0" borderId="21" xfId="0" applyNumberFormat="1" applyFont="1" applyBorder="1" applyAlignment="1">
      <alignment horizontal="center" vertical="center" wrapText="1"/>
    </xf>
    <xf numFmtId="0" fontId="163" fillId="0" borderId="22" xfId="0" applyFont="1" applyBorder="1" applyAlignment="1">
      <alignment vertical="center" wrapText="1"/>
    </xf>
    <xf numFmtId="49" fontId="177" fillId="0" borderId="32" xfId="0" applyNumberFormat="1" applyFont="1" applyBorder="1" applyAlignment="1">
      <alignment horizontal="center" vertical="center" wrapText="1"/>
    </xf>
    <xf numFmtId="0" fontId="177" fillId="0" borderId="33" xfId="0" applyFont="1" applyBorder="1" applyAlignment="1">
      <alignment horizontal="left" vertical="center" wrapText="1" indent="1"/>
    </xf>
    <xf numFmtId="0" fontId="177" fillId="0" borderId="33" xfId="0" applyFont="1" applyBorder="1" applyAlignment="1">
      <alignment horizontal="left" vertical="center" wrapText="1" indent="5"/>
    </xf>
    <xf numFmtId="0" fontId="177" fillId="0" borderId="33" xfId="0" applyFont="1" applyBorder="1" applyAlignment="1">
      <alignment horizontal="left" vertical="center" wrapText="1" indent="10"/>
    </xf>
    <xf numFmtId="49" fontId="163" fillId="0" borderId="32" xfId="0" applyNumberFormat="1" applyFont="1" applyBorder="1" applyAlignment="1">
      <alignment horizontal="center" vertical="center" wrapText="1"/>
    </xf>
    <xf numFmtId="0" fontId="163" fillId="14" borderId="33" xfId="0" applyFont="1" applyFill="1" applyBorder="1" applyAlignment="1">
      <alignment vertical="center"/>
    </xf>
    <xf numFmtId="0" fontId="163" fillId="0" borderId="33" xfId="0" applyFont="1" applyBorder="1" applyAlignment="1">
      <alignment horizontal="center" vertical="center" wrapText="1"/>
    </xf>
    <xf numFmtId="0" fontId="158" fillId="10" borderId="35" xfId="0" applyFont="1" applyFill="1" applyBorder="1" applyAlignment="1">
      <alignment vertical="center"/>
    </xf>
    <xf numFmtId="0" fontId="158" fillId="0" borderId="16" xfId="0" applyFont="1" applyBorder="1" applyAlignment="1">
      <alignment horizontal="center" vertical="center" wrapText="1"/>
    </xf>
    <xf numFmtId="0" fontId="158" fillId="20" borderId="22" xfId="0" applyFont="1" applyFill="1" applyBorder="1" applyAlignment="1">
      <alignment vertical="center" wrapText="1"/>
    </xf>
    <xf numFmtId="0" fontId="158" fillId="20" borderId="33" xfId="0" applyFont="1" applyFill="1" applyBorder="1" applyAlignment="1">
      <alignment vertical="center" wrapText="1"/>
    </xf>
    <xf numFmtId="0" fontId="170" fillId="8" borderId="33" xfId="0" applyFont="1" applyFill="1" applyBorder="1" applyAlignment="1">
      <alignment horizontal="left" vertical="center" wrapText="1" indent="2"/>
    </xf>
    <xf numFmtId="49" fontId="178" fillId="0" borderId="32" xfId="0" applyNumberFormat="1" applyFont="1" applyBorder="1" applyAlignment="1">
      <alignment horizontal="center" vertical="center" wrapText="1"/>
    </xf>
    <xf numFmtId="0" fontId="153" fillId="10" borderId="13" xfId="0" applyFont="1" applyFill="1" applyBorder="1" applyAlignment="1">
      <alignment horizontal="center" vertical="center" wrapText="1"/>
    </xf>
    <xf numFmtId="0" fontId="153" fillId="10" borderId="9" xfId="0" applyFont="1" applyFill="1" applyBorder="1" applyAlignment="1">
      <alignment horizontal="center" vertical="center" wrapText="1"/>
    </xf>
    <xf numFmtId="0" fontId="153" fillId="10" borderId="3" xfId="0" applyFont="1" applyFill="1" applyBorder="1" applyAlignment="1">
      <alignment vertical="center" wrapText="1"/>
    </xf>
    <xf numFmtId="0" fontId="153" fillId="10" borderId="8" xfId="0" applyFont="1" applyFill="1" applyBorder="1" applyAlignment="1">
      <alignment vertical="center" wrapText="1"/>
    </xf>
    <xf numFmtId="0" fontId="153" fillId="10" borderId="15" xfId="0" applyFont="1" applyFill="1" applyBorder="1" applyAlignment="1">
      <alignment horizontal="center" vertical="center" wrapText="1"/>
    </xf>
    <xf numFmtId="0" fontId="153" fillId="10" borderId="2" xfId="0" applyFont="1" applyFill="1" applyBorder="1" applyAlignment="1">
      <alignment horizontal="center" vertical="center" wrapText="1"/>
    </xf>
    <xf numFmtId="0" fontId="153" fillId="10" borderId="8" xfId="0" applyFont="1" applyFill="1" applyBorder="1" applyAlignment="1">
      <alignment horizontal="center" vertical="center" wrapText="1"/>
    </xf>
    <xf numFmtId="0" fontId="153" fillId="10" borderId="14" xfId="0" applyFont="1" applyFill="1" applyBorder="1" applyAlignment="1">
      <alignment horizontal="center" vertical="center" wrapText="1"/>
    </xf>
    <xf numFmtId="0" fontId="153" fillId="10" borderId="12" xfId="0" applyFont="1" applyFill="1" applyBorder="1" applyAlignment="1">
      <alignment horizontal="center" vertical="center" wrapText="1"/>
    </xf>
    <xf numFmtId="0" fontId="152" fillId="0" borderId="7" xfId="0" applyFont="1" applyBorder="1" applyAlignment="1">
      <alignment horizontal="center" vertical="center" wrapText="1"/>
    </xf>
    <xf numFmtId="0" fontId="152" fillId="0" borderId="13" xfId="0" applyFont="1" applyBorder="1" applyAlignment="1">
      <alignment horizontal="center" vertical="center" wrapText="1"/>
    </xf>
    <xf numFmtId="0" fontId="152" fillId="21"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52" fillId="0" borderId="9" xfId="0" applyFont="1" applyBorder="1" applyAlignment="1">
      <alignment horizontal="center" vertical="center" wrapText="1"/>
    </xf>
    <xf numFmtId="0" fontId="138" fillId="0" borderId="1" xfId="0" applyFont="1" applyBorder="1" applyAlignment="1">
      <alignment vertical="center" wrapText="1"/>
    </xf>
    <xf numFmtId="0" fontId="109" fillId="0" borderId="1" xfId="0" applyFont="1" applyBorder="1" applyAlignment="1">
      <alignment horizontal="center" vertical="center" wrapText="1"/>
    </xf>
    <xf numFmtId="0" fontId="43" fillId="0" borderId="0" xfId="0" applyFont="1" applyAlignment="1">
      <alignment vertical="center"/>
    </xf>
    <xf numFmtId="0" fontId="175" fillId="0" borderId="1" xfId="0" applyFont="1" applyBorder="1" applyAlignment="1">
      <alignment horizontal="center" vertical="center" wrapText="1"/>
    </xf>
    <xf numFmtId="0" fontId="179" fillId="0" borderId="1" xfId="0" applyFont="1" applyBorder="1" applyAlignment="1">
      <alignment horizontal="center" vertical="center" wrapText="1"/>
    </xf>
    <xf numFmtId="0" fontId="174" fillId="0" borderId="1" xfId="0" applyFont="1" applyBorder="1" applyAlignment="1">
      <alignment horizontal="center" vertical="center" wrapText="1"/>
    </xf>
    <xf numFmtId="0" fontId="164" fillId="0" borderId="1" xfId="0" applyFont="1" applyBorder="1" applyAlignment="1">
      <alignment horizontal="center" vertical="center" wrapText="1"/>
    </xf>
    <xf numFmtId="0" fontId="164" fillId="0" borderId="8" xfId="0" applyFont="1" applyBorder="1" applyAlignment="1">
      <alignment vertical="center" wrapText="1"/>
    </xf>
    <xf numFmtId="0" fontId="164" fillId="0" borderId="1" xfId="0" applyFont="1" applyBorder="1" applyAlignment="1">
      <alignment vertical="center" wrapText="1"/>
    </xf>
    <xf numFmtId="0" fontId="141" fillId="6" borderId="1" xfId="0" applyFont="1" applyFill="1" applyBorder="1" applyAlignment="1">
      <alignment vertical="center" wrapText="1"/>
    </xf>
    <xf numFmtId="0" fontId="176" fillId="6" borderId="1" xfId="0" applyFont="1" applyFill="1" applyBorder="1" applyAlignment="1">
      <alignment vertical="center" wrapText="1"/>
    </xf>
    <xf numFmtId="0" fontId="179" fillId="0" borderId="1" xfId="0" applyFont="1" applyBorder="1" applyAlignment="1">
      <alignment vertical="center" wrapText="1"/>
    </xf>
    <xf numFmtId="0" fontId="141" fillId="0" borderId="1" xfId="0" applyFont="1" applyBorder="1" applyAlignment="1">
      <alignment vertical="center" wrapText="1"/>
    </xf>
    <xf numFmtId="0" fontId="176" fillId="0" borderId="1" xfId="0" applyFont="1" applyBorder="1" applyAlignment="1">
      <alignment vertical="center" wrapText="1"/>
    </xf>
    <xf numFmtId="0" fontId="153" fillId="0" borderId="1" xfId="0" applyFont="1" applyBorder="1" applyAlignment="1">
      <alignment horizontal="center" vertical="center" wrapText="1"/>
    </xf>
    <xf numFmtId="0" fontId="6" fillId="0" borderId="1" xfId="0" applyFont="1" applyBorder="1" applyAlignment="1">
      <alignment vertical="center" wrapText="1"/>
    </xf>
    <xf numFmtId="0" fontId="182" fillId="0" borderId="1" xfId="0" applyFont="1" applyBorder="1" applyAlignment="1">
      <alignment vertical="center" wrapText="1"/>
    </xf>
    <xf numFmtId="0" fontId="158" fillId="10" borderId="3" xfId="0" applyFont="1" applyFill="1" applyBorder="1" applyAlignment="1">
      <alignment horizontal="center" vertical="center" wrapText="1"/>
    </xf>
    <xf numFmtId="0" fontId="158" fillId="10" borderId="9" xfId="0" applyFont="1" applyFill="1" applyBorder="1" applyAlignment="1">
      <alignment horizontal="center" vertical="center" wrapText="1"/>
    </xf>
    <xf numFmtId="0" fontId="158" fillId="0" borderId="1" xfId="0" applyFont="1" applyBorder="1" applyAlignment="1">
      <alignment horizontal="center" vertical="center" wrapText="1"/>
    </xf>
    <xf numFmtId="0" fontId="158" fillId="0" borderId="14" xfId="0" applyFont="1" applyBorder="1"/>
    <xf numFmtId="0" fontId="158" fillId="0" borderId="12" xfId="0" applyFont="1" applyBorder="1"/>
    <xf numFmtId="0" fontId="158" fillId="0" borderId="1" xfId="0" applyFont="1" applyBorder="1"/>
    <xf numFmtId="0" fontId="158" fillId="0" borderId="7" xfId="0" applyFont="1" applyBorder="1"/>
    <xf numFmtId="0" fontId="144" fillId="0" borderId="1" xfId="0" applyFont="1" applyBorder="1" applyAlignment="1">
      <alignment vertical="center" wrapText="1"/>
    </xf>
    <xf numFmtId="0" fontId="158" fillId="10" borderId="15" xfId="0" applyFont="1" applyFill="1" applyBorder="1" applyAlignment="1">
      <alignment horizontal="center" vertical="center" wrapText="1"/>
    </xf>
    <xf numFmtId="0" fontId="158" fillId="0" borderId="1" xfId="0" applyFont="1" applyBorder="1" applyAlignment="1">
      <alignment vertical="center" wrapText="1"/>
    </xf>
    <xf numFmtId="0" fontId="170" fillId="0" borderId="1" xfId="0" applyFont="1" applyBorder="1"/>
    <xf numFmtId="0" fontId="170" fillId="0" borderId="1" xfId="0" applyFont="1" applyBorder="1" applyAlignment="1">
      <alignment vertical="center" wrapText="1"/>
    </xf>
    <xf numFmtId="0" fontId="158" fillId="10" borderId="1" xfId="0" applyFont="1" applyFill="1" applyBorder="1" applyAlignment="1">
      <alignment horizontal="center" vertical="center" wrapText="1"/>
    </xf>
    <xf numFmtId="0" fontId="151" fillId="0" borderId="0" xfId="0" applyFont="1" applyAlignment="1">
      <alignment vertical="top"/>
    </xf>
    <xf numFmtId="0" fontId="132" fillId="0" borderId="0" xfId="0" applyFont="1" applyAlignment="1">
      <alignment wrapText="1"/>
    </xf>
    <xf numFmtId="0" fontId="6" fillId="0" borderId="1" xfId="0" applyFont="1" applyBorder="1"/>
    <xf numFmtId="0" fontId="6" fillId="0" borderId="1" xfId="0" applyFont="1" applyBorder="1" applyAlignment="1">
      <alignment horizontal="center" vertical="center"/>
    </xf>
    <xf numFmtId="0" fontId="109"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109" fillId="0" borderId="1" xfId="0" applyFont="1" applyBorder="1" applyAlignment="1">
      <alignment horizontal="center" vertical="center"/>
    </xf>
    <xf numFmtId="0" fontId="183" fillId="0" borderId="0" xfId="2" applyFont="1">
      <alignment vertical="center"/>
    </xf>
    <xf numFmtId="0" fontId="144" fillId="0" borderId="1" xfId="0" applyFont="1" applyBorder="1" applyAlignment="1">
      <alignment horizontal="center" vertical="center" wrapText="1"/>
    </xf>
    <xf numFmtId="0" fontId="174" fillId="0" borderId="1" xfId="0" applyFont="1" applyBorder="1" applyAlignment="1">
      <alignment vertical="center" wrapText="1"/>
    </xf>
    <xf numFmtId="0" fontId="144" fillId="8" borderId="1" xfId="0" applyFont="1" applyFill="1" applyBorder="1" applyAlignment="1">
      <alignment vertical="center" wrapText="1"/>
    </xf>
    <xf numFmtId="0" fontId="144" fillId="9" borderId="1" xfId="0" applyFont="1" applyFill="1" applyBorder="1" applyAlignment="1">
      <alignment vertical="center" wrapText="1"/>
    </xf>
    <xf numFmtId="0" fontId="174" fillId="8" borderId="1" xfId="0" applyFont="1" applyFill="1" applyBorder="1" applyAlignment="1">
      <alignment horizontal="center" vertical="center" wrapText="1"/>
    </xf>
    <xf numFmtId="0" fontId="173" fillId="0" borderId="1" xfId="0" applyFont="1" applyBorder="1" applyAlignment="1">
      <alignment vertical="center" wrapText="1"/>
    </xf>
    <xf numFmtId="0" fontId="173" fillId="9" borderId="1" xfId="0" applyFont="1" applyFill="1" applyBorder="1" applyAlignment="1">
      <alignment vertical="center" wrapText="1"/>
    </xf>
    <xf numFmtId="0" fontId="146" fillId="0" borderId="1" xfId="0" applyFont="1" applyBorder="1" applyAlignment="1">
      <alignment vertical="center" wrapText="1"/>
    </xf>
    <xf numFmtId="0" fontId="150" fillId="0" borderId="0" xfId="0" applyFont="1"/>
    <xf numFmtId="0" fontId="132" fillId="0" borderId="0" xfId="0" applyFont="1"/>
    <xf numFmtId="0" fontId="6" fillId="9" borderId="1" xfId="0" applyFont="1" applyFill="1" applyBorder="1" applyAlignment="1">
      <alignment vertical="center" wrapText="1"/>
    </xf>
    <xf numFmtId="0" fontId="109" fillId="0" borderId="1" xfId="0" applyFont="1" applyBorder="1" applyAlignment="1">
      <alignment vertical="center" wrapText="1"/>
    </xf>
    <xf numFmtId="0" fontId="109" fillId="0" borderId="1" xfId="0" applyFont="1" applyBorder="1" applyAlignment="1">
      <alignment horizontal="right" vertical="center" wrapText="1"/>
    </xf>
    <xf numFmtId="0" fontId="186" fillId="0" borderId="1" xfId="0" applyFont="1" applyBorder="1" applyAlignment="1">
      <alignment vertical="center" wrapText="1"/>
    </xf>
    <xf numFmtId="0" fontId="139" fillId="0" borderId="1" xfId="0" applyFont="1" applyBorder="1" applyAlignment="1">
      <alignment vertical="center" wrapText="1"/>
    </xf>
    <xf numFmtId="9" fontId="6" fillId="0" borderId="1" xfId="0" applyNumberFormat="1" applyFont="1" applyBorder="1" applyAlignment="1">
      <alignment horizontal="center" vertical="center" wrapText="1"/>
    </xf>
    <xf numFmtId="0" fontId="6" fillId="0" borderId="1" xfId="0" applyFont="1" applyBorder="1" applyAlignment="1">
      <alignment vertical="center"/>
    </xf>
    <xf numFmtId="0" fontId="139" fillId="0" borderId="1" xfId="0" applyFont="1" applyBorder="1" applyAlignment="1">
      <alignment vertical="center"/>
    </xf>
    <xf numFmtId="0" fontId="109" fillId="0" borderId="0" xfId="0" applyFont="1"/>
    <xf numFmtId="0" fontId="109" fillId="0" borderId="1" xfId="0" applyFont="1" applyBorder="1" applyAlignment="1">
      <alignment horizontal="center"/>
    </xf>
    <xf numFmtId="0" fontId="6" fillId="0" borderId="1" xfId="0" applyFont="1" applyBorder="1" applyAlignment="1">
      <alignment horizontal="center"/>
    </xf>
    <xf numFmtId="0" fontId="187" fillId="14" borderId="1" xfId="0" applyFont="1" applyFill="1" applyBorder="1" applyAlignment="1">
      <alignment vertical="center" wrapText="1"/>
    </xf>
    <xf numFmtId="0" fontId="187" fillId="14" borderId="14" xfId="0" applyFont="1" applyFill="1" applyBorder="1" applyAlignment="1">
      <alignment vertical="center" wrapText="1"/>
    </xf>
    <xf numFmtId="0" fontId="6" fillId="0" borderId="7" xfId="0" applyFont="1" applyBorder="1" applyAlignment="1">
      <alignment horizontal="left" vertical="center" wrapText="1" indent="3"/>
    </xf>
    <xf numFmtId="0" fontId="132" fillId="0" borderId="7" xfId="0" applyFont="1" applyBorder="1" applyAlignment="1">
      <alignment vertical="center" wrapText="1"/>
    </xf>
    <xf numFmtId="0" fontId="6" fillId="14" borderId="1" xfId="0" applyFont="1" applyFill="1" applyBorder="1" applyAlignment="1">
      <alignment vertical="center" wrapText="1"/>
    </xf>
    <xf numFmtId="0" fontId="109" fillId="0" borderId="13" xfId="0" applyFont="1" applyBorder="1" applyAlignment="1">
      <alignment horizontal="center" vertical="center" wrapText="1"/>
    </xf>
    <xf numFmtId="0" fontId="6" fillId="0" borderId="7" xfId="0" applyFont="1" applyBorder="1" applyAlignment="1">
      <alignment horizontal="center" vertical="center" wrapText="1"/>
    </xf>
    <xf numFmtId="0" fontId="109" fillId="0" borderId="0" xfId="0" applyFont="1" applyAlignment="1">
      <alignment vertical="center" wrapText="1"/>
    </xf>
    <xf numFmtId="0" fontId="140" fillId="0" borderId="0" xfId="0" applyFont="1" applyAlignment="1">
      <alignment vertical="center" wrapText="1"/>
    </xf>
    <xf numFmtId="0" fontId="139" fillId="0" borderId="1" xfId="0" applyFont="1" applyBorder="1" applyAlignment="1">
      <alignment horizontal="center" vertical="center" wrapText="1"/>
    </xf>
    <xf numFmtId="0" fontId="183" fillId="0" borderId="0" xfId="0" applyFont="1"/>
    <xf numFmtId="0" fontId="134" fillId="0" borderId="0" xfId="0" applyFont="1"/>
    <xf numFmtId="0" fontId="109" fillId="0" borderId="0" xfId="0" applyFont="1" applyAlignment="1">
      <alignment horizontal="center" vertical="center" wrapText="1"/>
    </xf>
    <xf numFmtId="0" fontId="109" fillId="0" borderId="0" xfId="0" applyFont="1" applyAlignment="1">
      <alignment horizontal="center" vertical="center"/>
    </xf>
    <xf numFmtId="0" fontId="109" fillId="9" borderId="1" xfId="0" applyFont="1" applyFill="1" applyBorder="1" applyAlignment="1">
      <alignment vertical="center"/>
    </xf>
    <xf numFmtId="0" fontId="109" fillId="0" borderId="1" xfId="0" applyFont="1" applyBorder="1" applyAlignment="1">
      <alignment vertical="center"/>
    </xf>
    <xf numFmtId="0" fontId="109" fillId="20" borderId="1" xfId="0" applyFont="1" applyFill="1" applyBorder="1" applyAlignment="1">
      <alignment vertical="center"/>
    </xf>
    <xf numFmtId="0" fontId="6" fillId="0" borderId="1" xfId="0" applyFont="1" applyBorder="1" applyAlignment="1">
      <alignment wrapText="1"/>
    </xf>
    <xf numFmtId="0" fontId="6" fillId="0" borderId="1" xfId="0" applyFont="1" applyBorder="1" applyAlignment="1">
      <alignment horizontal="center" wrapText="1"/>
    </xf>
    <xf numFmtId="0" fontId="6" fillId="0" borderId="0" xfId="0" applyFont="1"/>
    <xf numFmtId="0" fontId="188" fillId="0" borderId="0" xfId="0" applyFont="1" applyAlignment="1">
      <alignment horizontal="left" vertical="center"/>
    </xf>
    <xf numFmtId="0" fontId="162" fillId="0" borderId="0" xfId="0" applyFont="1"/>
    <xf numFmtId="0" fontId="109" fillId="15" borderId="59" xfId="14" applyFont="1" applyFill="1" applyBorder="1" applyAlignment="1">
      <alignment wrapText="1"/>
    </xf>
    <xf numFmtId="0" fontId="139" fillId="0" borderId="60" xfId="14" applyFont="1" applyBorder="1" applyAlignment="1">
      <alignment horizontal="center" wrapText="1"/>
    </xf>
    <xf numFmtId="0" fontId="109" fillId="0" borderId="61" xfId="14" applyFont="1" applyBorder="1" applyAlignment="1">
      <alignment wrapText="1"/>
    </xf>
    <xf numFmtId="0" fontId="109" fillId="15" borderId="62" xfId="14" applyFont="1" applyFill="1" applyBorder="1" applyAlignment="1">
      <alignment wrapText="1"/>
    </xf>
    <xf numFmtId="0" fontId="109" fillId="15" borderId="63" xfId="14" applyFont="1" applyFill="1" applyBorder="1" applyAlignment="1">
      <alignment wrapText="1"/>
    </xf>
    <xf numFmtId="0" fontId="139" fillId="15" borderId="63" xfId="14" applyFont="1" applyFill="1" applyBorder="1" applyAlignment="1">
      <alignment horizontal="center" wrapText="1"/>
    </xf>
    <xf numFmtId="0" fontId="109" fillId="10" borderId="62" xfId="14" applyFont="1" applyFill="1" applyBorder="1" applyAlignment="1">
      <alignment wrapText="1"/>
    </xf>
    <xf numFmtId="0" fontId="109" fillId="10" borderId="63" xfId="14" applyFont="1" applyFill="1" applyBorder="1" applyAlignment="1">
      <alignment wrapText="1"/>
    </xf>
    <xf numFmtId="0" fontId="109" fillId="0" borderId="64" xfId="14" applyFont="1" applyBorder="1" applyAlignment="1">
      <alignment wrapText="1"/>
    </xf>
    <xf numFmtId="3" fontId="73" fillId="0" borderId="1" xfId="5" applyFont="1" applyFill="1" applyAlignment="1">
      <alignment horizontal="center" vertical="center"/>
      <protection locked="0"/>
    </xf>
    <xf numFmtId="0" fontId="158" fillId="0" borderId="21" xfId="0" applyFont="1" applyBorder="1" applyAlignment="1">
      <alignment horizontal="center" vertical="center" wrapText="1"/>
    </xf>
    <xf numFmtId="0" fontId="158" fillId="10" borderId="16" xfId="0" applyFont="1" applyFill="1" applyBorder="1" applyAlignment="1">
      <alignment horizontal="center" vertical="center" wrapText="1"/>
    </xf>
    <xf numFmtId="0" fontId="158" fillId="10" borderId="33" xfId="0" applyFont="1" applyFill="1" applyBorder="1" applyAlignment="1">
      <alignment horizontal="center" vertical="center" wrapText="1"/>
    </xf>
    <xf numFmtId="0" fontId="170" fillId="8" borderId="33" xfId="0" applyFont="1" applyFill="1" applyBorder="1" applyAlignment="1">
      <alignment horizontal="left" vertical="center" wrapText="1" indent="1"/>
    </xf>
    <xf numFmtId="49" fontId="158" fillId="0" borderId="21" xfId="0" applyNumberFormat="1" applyFont="1" applyBorder="1" applyAlignment="1">
      <alignment horizontal="center" vertical="center" wrapText="1"/>
    </xf>
    <xf numFmtId="49" fontId="170" fillId="8" borderId="32" xfId="0" applyNumberFormat="1" applyFont="1" applyFill="1" applyBorder="1" applyAlignment="1">
      <alignment horizontal="center" vertical="center" wrapText="1"/>
    </xf>
    <xf numFmtId="0" fontId="170" fillId="8" borderId="33" xfId="0" applyFont="1" applyFill="1" applyBorder="1" applyAlignment="1">
      <alignment vertical="center" wrapText="1"/>
    </xf>
    <xf numFmtId="49" fontId="158" fillId="0" borderId="32" xfId="0" applyNumberFormat="1" applyFont="1" applyBorder="1" applyAlignment="1">
      <alignment horizontal="center" vertical="center" wrapText="1"/>
    </xf>
    <xf numFmtId="49" fontId="169" fillId="0" borderId="32" xfId="0" applyNumberFormat="1" applyFont="1" applyBorder="1" applyAlignment="1">
      <alignment horizontal="center" vertical="center" wrapText="1"/>
    </xf>
    <xf numFmtId="0" fontId="158" fillId="10" borderId="28" xfId="0" applyFont="1" applyFill="1" applyBorder="1" applyAlignment="1">
      <alignment horizontal="center" vertical="center" wrapText="1"/>
    </xf>
    <xf numFmtId="0" fontId="158" fillId="0" borderId="28" xfId="0" applyFont="1" applyBorder="1" applyAlignment="1">
      <alignment horizontal="center" vertical="center" wrapText="1"/>
    </xf>
    <xf numFmtId="0" fontId="158" fillId="10" borderId="44" xfId="0" applyFont="1" applyFill="1" applyBorder="1" applyAlignment="1">
      <alignment horizontal="center" vertical="center" wrapText="1"/>
    </xf>
    <xf numFmtId="49" fontId="158" fillId="8" borderId="32" xfId="0" applyNumberFormat="1" applyFont="1" applyFill="1" applyBorder="1" applyAlignment="1">
      <alignment horizontal="center" vertical="center" wrapText="1"/>
    </xf>
    <xf numFmtId="49" fontId="169" fillId="8" borderId="32" xfId="0" applyNumberFormat="1" applyFont="1" applyFill="1" applyBorder="1" applyAlignment="1">
      <alignment horizontal="center" vertical="center" wrapText="1"/>
    </xf>
    <xf numFmtId="49" fontId="164" fillId="0" borderId="21" xfId="0" applyNumberFormat="1" applyFont="1" applyBorder="1" applyAlignment="1">
      <alignment horizontal="center" vertical="center" wrapText="1"/>
    </xf>
    <xf numFmtId="49" fontId="164" fillId="0" borderId="32" xfId="0" applyNumberFormat="1" applyFont="1" applyBorder="1" applyAlignment="1">
      <alignment horizontal="center" vertical="center" wrapText="1"/>
    </xf>
    <xf numFmtId="49" fontId="176" fillId="0" borderId="32" xfId="0" applyNumberFormat="1" applyFont="1" applyBorder="1" applyAlignment="1">
      <alignment horizontal="center" vertical="center" wrapText="1"/>
    </xf>
    <xf numFmtId="49" fontId="189" fillId="0" borderId="32" xfId="0" applyNumberFormat="1" applyFont="1" applyBorder="1" applyAlignment="1">
      <alignment horizontal="center" vertical="center" wrapText="1"/>
    </xf>
    <xf numFmtId="0" fontId="146" fillId="0" borderId="0" xfId="0" applyFont="1" applyAlignment="1">
      <alignment wrapText="1"/>
    </xf>
    <xf numFmtId="0" fontId="190" fillId="0" borderId="0" xfId="6" applyFont="1" applyFill="1" applyBorder="1" applyAlignment="1" applyProtection="1">
      <alignment vertical="center" wrapText="1"/>
    </xf>
    <xf numFmtId="0" fontId="109" fillId="0" borderId="0" xfId="13" applyFont="1" applyFill="1" applyBorder="1" applyAlignment="1" applyProtection="1">
      <alignment vertical="top" wrapText="1"/>
    </xf>
    <xf numFmtId="3" fontId="170" fillId="8" borderId="33" xfId="0" applyNumberFormat="1" applyFont="1" applyFill="1" applyBorder="1" applyAlignment="1">
      <alignment horizontal="right" wrapText="1" indent="1"/>
    </xf>
    <xf numFmtId="3" fontId="170" fillId="0" borderId="33" xfId="0" applyNumberFormat="1" applyFont="1" applyBorder="1" applyAlignment="1">
      <alignment horizontal="right" wrapText="1"/>
    </xf>
    <xf numFmtId="3" fontId="170" fillId="19" borderId="33" xfId="0" applyNumberFormat="1" applyFont="1" applyFill="1" applyBorder="1" applyAlignment="1">
      <alignment horizontal="right" wrapText="1"/>
    </xf>
    <xf numFmtId="3" fontId="170" fillId="0" borderId="22" xfId="0" applyNumberFormat="1" applyFont="1" applyBorder="1" applyAlignment="1">
      <alignment horizontal="right" wrapText="1"/>
    </xf>
    <xf numFmtId="3" fontId="176" fillId="0" borderId="33" xfId="0" applyNumberFormat="1" applyFont="1" applyBorder="1" applyAlignment="1">
      <alignment vertical="center" wrapText="1"/>
    </xf>
    <xf numFmtId="3" fontId="176" fillId="0" borderId="33" xfId="0" applyNumberFormat="1" applyFont="1" applyBorder="1" applyAlignment="1">
      <alignment vertical="center"/>
    </xf>
    <xf numFmtId="3" fontId="176" fillId="0" borderId="32" xfId="0" applyNumberFormat="1" applyFont="1" applyBorder="1" applyAlignment="1">
      <alignment vertical="center" wrapText="1"/>
    </xf>
    <xf numFmtId="3" fontId="176" fillId="19" borderId="33" xfId="0" applyNumberFormat="1" applyFont="1" applyFill="1" applyBorder="1" applyAlignment="1">
      <alignment vertical="center" wrapText="1"/>
    </xf>
    <xf numFmtId="0" fontId="158" fillId="0" borderId="33" xfId="0" applyFont="1" applyBorder="1" applyAlignment="1">
      <alignment vertical="center"/>
    </xf>
    <xf numFmtId="0" fontId="169" fillId="0" borderId="33" xfId="0" applyFont="1" applyBorder="1" applyAlignment="1">
      <alignment vertical="center"/>
    </xf>
    <xf numFmtId="3" fontId="170" fillId="0" borderId="33" xfId="0" applyNumberFormat="1" applyFont="1" applyBorder="1" applyAlignment="1">
      <alignment vertical="center"/>
    </xf>
    <xf numFmtId="3" fontId="170" fillId="0" borderId="20" xfId="0" applyNumberFormat="1" applyFont="1" applyBorder="1" applyAlignment="1">
      <alignment vertical="center"/>
    </xf>
    <xf numFmtId="3" fontId="170" fillId="0" borderId="22" xfId="0" applyNumberFormat="1" applyFont="1" applyBorder="1" applyAlignment="1">
      <alignment vertical="center"/>
    </xf>
    <xf numFmtId="3" fontId="169" fillId="0" borderId="33" xfId="0" applyNumberFormat="1" applyFont="1" applyBorder="1" applyAlignment="1">
      <alignment vertical="center"/>
    </xf>
    <xf numFmtId="3" fontId="170" fillId="14" borderId="33" xfId="0" applyNumberFormat="1" applyFont="1" applyFill="1" applyBorder="1" applyAlignment="1">
      <alignment vertical="center"/>
    </xf>
    <xf numFmtId="3" fontId="21" fillId="0" borderId="1" xfId="0" applyNumberFormat="1" applyFont="1" applyBorder="1" applyAlignment="1">
      <alignment vertical="center" wrapText="1"/>
    </xf>
    <xf numFmtId="3" fontId="31" fillId="0" borderId="1" xfId="0" applyNumberFormat="1" applyFont="1" applyBorder="1" applyAlignment="1">
      <alignment vertical="center" wrapText="1"/>
    </xf>
    <xf numFmtId="3" fontId="22" fillId="0" borderId="1" xfId="0" applyNumberFormat="1" applyFont="1" applyBorder="1" applyAlignment="1">
      <alignment horizontal="center" vertical="center" wrapText="1"/>
    </xf>
    <xf numFmtId="10" fontId="22" fillId="0" borderId="1" xfId="0" applyNumberFormat="1" applyFont="1" applyBorder="1" applyAlignment="1">
      <alignment horizontal="center" vertical="center" wrapText="1"/>
    </xf>
    <xf numFmtId="1" fontId="22" fillId="0" borderId="1" xfId="0" applyNumberFormat="1" applyFont="1" applyBorder="1" applyAlignment="1">
      <alignment horizontal="center" vertical="center" wrapText="1"/>
    </xf>
    <xf numFmtId="10" fontId="21" fillId="0" borderId="1" xfId="0" applyNumberFormat="1" applyFont="1" applyBorder="1" applyAlignment="1">
      <alignment horizontal="center" vertical="center" wrapText="1"/>
    </xf>
    <xf numFmtId="0" fontId="193" fillId="0" borderId="0" xfId="0" applyFont="1" applyAlignment="1">
      <alignment vertical="center" wrapText="1"/>
    </xf>
    <xf numFmtId="164" fontId="30" fillId="0" borderId="1" xfId="0" applyNumberFormat="1" applyFont="1" applyBorder="1" applyAlignment="1">
      <alignment vertical="center"/>
    </xf>
    <xf numFmtId="164" fontId="55" fillId="0" borderId="1" xfId="0" applyNumberFormat="1" applyFont="1" applyBorder="1" applyAlignment="1">
      <alignment vertical="center"/>
    </xf>
    <xf numFmtId="0" fontId="194" fillId="0" borderId="1" xfId="0" applyFont="1" applyBorder="1" applyAlignment="1">
      <alignment horizontal="center" vertical="center" wrapText="1"/>
    </xf>
    <xf numFmtId="10" fontId="30" fillId="0" borderId="1" xfId="0" applyNumberFormat="1" applyFont="1" applyBorder="1" applyAlignment="1">
      <alignment vertical="center"/>
    </xf>
    <xf numFmtId="10" fontId="194" fillId="0" borderId="1" xfId="0" applyNumberFormat="1" applyFont="1" applyBorder="1" applyAlignment="1">
      <alignment vertical="center"/>
    </xf>
    <xf numFmtId="0" fontId="66" fillId="0" borderId="1" xfId="0" applyFont="1" applyBorder="1" applyAlignment="1">
      <alignment horizontal="left" vertical="top" wrapText="1"/>
    </xf>
    <xf numFmtId="0" fontId="0" fillId="0" borderId="1" xfId="0" applyBorder="1" applyAlignment="1">
      <alignment horizontal="left" vertical="top" wrapText="1"/>
    </xf>
    <xf numFmtId="164" fontId="194" fillId="0" borderId="1" xfId="0" applyNumberFormat="1" applyFont="1" applyBorder="1" applyAlignment="1">
      <alignment vertical="center"/>
    </xf>
    <xf numFmtId="4" fontId="21" fillId="0" borderId="0" xfId="0" applyNumberFormat="1" applyFont="1"/>
    <xf numFmtId="3" fontId="139" fillId="0" borderId="1" xfId="0" applyNumberFormat="1" applyFont="1" applyBorder="1" applyAlignment="1">
      <alignment vertical="center" wrapText="1"/>
    </xf>
    <xf numFmtId="10" fontId="0" fillId="0" borderId="0" xfId="0" applyNumberFormat="1"/>
    <xf numFmtId="3" fontId="22" fillId="0" borderId="1" xfId="0" applyNumberFormat="1" applyFont="1" applyBorder="1" applyAlignment="1">
      <alignment vertical="center" wrapText="1"/>
    </xf>
    <xf numFmtId="0" fontId="22" fillId="0" borderId="8" xfId="0" applyFont="1" applyBorder="1" applyAlignment="1">
      <alignment vertical="center" wrapText="1"/>
    </xf>
    <xf numFmtId="3" fontId="164" fillId="0" borderId="33" xfId="0" applyNumberFormat="1" applyFont="1" applyBorder="1" applyAlignment="1">
      <alignment vertical="center" wrapText="1"/>
    </xf>
    <xf numFmtId="165" fontId="21" fillId="0" borderId="1" xfId="20" applyNumberFormat="1" applyFont="1" applyFill="1" applyBorder="1"/>
    <xf numFmtId="3" fontId="21" fillId="0" borderId="0" xfId="0" applyNumberFormat="1" applyFont="1"/>
    <xf numFmtId="0" fontId="3" fillId="23" borderId="38" xfId="12" applyFont="1" applyFill="1" applyBorder="1"/>
    <xf numFmtId="0" fontId="3" fillId="23" borderId="26" xfId="12" applyFont="1" applyFill="1" applyBorder="1"/>
    <xf numFmtId="10" fontId="22" fillId="0" borderId="1" xfId="18" applyNumberFormat="1" applyFont="1" applyBorder="1" applyAlignment="1">
      <alignment horizontal="center" vertical="center" wrapText="1"/>
    </xf>
    <xf numFmtId="0" fontId="0" fillId="0" borderId="15" xfId="0" applyBorder="1" applyAlignment="1">
      <alignment vertical="center"/>
    </xf>
    <xf numFmtId="0" fontId="22" fillId="0" borderId="15" xfId="0" applyFont="1" applyBorder="1" applyAlignment="1">
      <alignment vertical="center" wrapText="1"/>
    </xf>
    <xf numFmtId="1" fontId="22" fillId="0" borderId="1" xfId="0" applyNumberFormat="1" applyFont="1" applyBorder="1" applyAlignment="1">
      <alignment vertical="center" wrapText="1"/>
    </xf>
    <xf numFmtId="0" fontId="93" fillId="22" borderId="0" xfId="12" applyFont="1" applyFill="1" applyAlignment="1">
      <alignment horizontal="center" vertical="center" wrapText="1"/>
    </xf>
    <xf numFmtId="49" fontId="109" fillId="0" borderId="0" xfId="12" applyNumberFormat="1" applyFont="1" applyAlignment="1">
      <alignment horizontal="left" vertical="center" wrapText="1"/>
    </xf>
    <xf numFmtId="0" fontId="8" fillId="23" borderId="7" xfId="12" applyFont="1" applyFill="1" applyBorder="1" applyAlignment="1">
      <alignment horizontal="left" vertical="top" wrapText="1"/>
    </xf>
    <xf numFmtId="0" fontId="8" fillId="0" borderId="3" xfId="0" applyFont="1" applyBorder="1" applyAlignment="1">
      <alignment horizontal="left" vertical="top" wrapText="1"/>
    </xf>
    <xf numFmtId="0" fontId="8" fillId="0" borderId="8" xfId="0" applyFont="1" applyBorder="1" applyAlignment="1">
      <alignment horizontal="left" vertical="top" wrapText="1"/>
    </xf>
    <xf numFmtId="0" fontId="144" fillId="23" borderId="20" xfId="12" applyFont="1" applyFill="1" applyBorder="1" applyAlignment="1">
      <alignment horizontal="center" vertical="center" wrapText="1"/>
    </xf>
    <xf numFmtId="0" fontId="8" fillId="0" borderId="26" xfId="0" applyFont="1" applyBorder="1" applyAlignment="1">
      <alignment horizontal="center" vertical="center" wrapText="1"/>
    </xf>
    <xf numFmtId="49" fontId="159" fillId="22" borderId="20" xfId="12" applyNumberFormat="1" applyFont="1" applyFill="1" applyBorder="1" applyAlignment="1">
      <alignment horizontal="left" vertical="center"/>
    </xf>
    <xf numFmtId="0" fontId="160" fillId="0" borderId="26" xfId="0" applyFont="1" applyBorder="1" applyAlignment="1">
      <alignment horizontal="left" vertical="center"/>
    </xf>
    <xf numFmtId="0" fontId="96" fillId="23" borderId="20" xfId="12" applyFont="1" applyFill="1" applyBorder="1" applyAlignment="1">
      <alignment horizontal="center" vertical="center"/>
    </xf>
    <xf numFmtId="0" fontId="0" fillId="0" borderId="26" xfId="0" applyBorder="1" applyAlignment="1">
      <alignment horizontal="center" vertical="center"/>
    </xf>
    <xf numFmtId="0" fontId="0" fillId="0" borderId="22" xfId="0" applyBorder="1" applyAlignment="1">
      <alignment horizontal="center" vertical="center"/>
    </xf>
    <xf numFmtId="0" fontId="134" fillId="22" borderId="20" xfId="12" applyFont="1" applyFill="1" applyBorder="1" applyAlignment="1">
      <alignment horizontal="left" vertical="center"/>
    </xf>
    <xf numFmtId="0" fontId="8" fillId="0" borderId="26" xfId="0" applyFont="1" applyBorder="1" applyAlignment="1">
      <alignment vertical="center"/>
    </xf>
    <xf numFmtId="0" fontId="29" fillId="0" borderId="0" xfId="0" applyFont="1" applyAlignment="1">
      <alignment horizontal="left" vertical="center"/>
    </xf>
    <xf numFmtId="0" fontId="28" fillId="0" borderId="0" xfId="6" applyBorder="1" applyAlignment="1">
      <alignment horizontal="left" vertical="center"/>
    </xf>
    <xf numFmtId="0" fontId="28" fillId="0" borderId="9" xfId="6" applyBorder="1"/>
    <xf numFmtId="0" fontId="28" fillId="0" borderId="10" xfId="6" applyBorder="1"/>
    <xf numFmtId="0" fontId="28" fillId="0" borderId="11" xfId="6" applyBorder="1"/>
    <xf numFmtId="0" fontId="28" fillId="0" borderId="2" xfId="6" applyBorder="1" applyAlignment="1">
      <alignment horizontal="left" vertical="center"/>
    </xf>
    <xf numFmtId="0" fontId="28" fillId="0" borderId="4" xfId="6" applyBorder="1" applyAlignment="1">
      <alignment horizontal="left" vertical="center"/>
    </xf>
    <xf numFmtId="0" fontId="28" fillId="0" borderId="12" xfId="6" applyBorder="1" applyAlignment="1">
      <alignment horizontal="left" vertical="center"/>
    </xf>
    <xf numFmtId="0" fontId="28" fillId="0" borderId="5" xfId="6" applyBorder="1" applyAlignment="1">
      <alignment horizontal="left" vertical="center"/>
    </xf>
    <xf numFmtId="0" fontId="28" fillId="0" borderId="6" xfId="6" applyBorder="1" applyAlignment="1">
      <alignment horizontal="left" vertical="center"/>
    </xf>
    <xf numFmtId="0" fontId="21" fillId="0" borderId="1" xfId="0" applyFont="1" applyBorder="1" applyAlignment="1">
      <alignment horizontal="center" vertical="center" wrapText="1"/>
    </xf>
    <xf numFmtId="0" fontId="21" fillId="0" borderId="0" xfId="0" applyFont="1" applyAlignment="1">
      <alignment horizontal="center" vertical="center" wrapText="1"/>
    </xf>
    <xf numFmtId="0" fontId="21" fillId="0" borderId="4"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25" fillId="2" borderId="7" xfId="0" applyFont="1" applyFill="1" applyBorder="1" applyAlignment="1">
      <alignment horizontal="left" vertical="center" wrapText="1"/>
    </xf>
    <xf numFmtId="0" fontId="25" fillId="2" borderId="3" xfId="0" applyFont="1" applyFill="1" applyBorder="1" applyAlignment="1">
      <alignment horizontal="left" vertical="center" wrapText="1"/>
    </xf>
    <xf numFmtId="0" fontId="25" fillId="2" borderId="8" xfId="0" applyFont="1" applyFill="1" applyBorder="1" applyAlignment="1">
      <alignment horizontal="left" vertical="center" wrapText="1"/>
    </xf>
    <xf numFmtId="0" fontId="18" fillId="2" borderId="7"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2" borderId="8" xfId="0" applyFont="1" applyFill="1" applyBorder="1" applyAlignment="1">
      <alignment horizontal="left" vertical="center" wrapText="1"/>
    </xf>
    <xf numFmtId="0" fontId="25" fillId="6" borderId="7" xfId="0" applyFont="1" applyFill="1" applyBorder="1" applyAlignment="1">
      <alignment horizontal="left" vertical="center" wrapText="1"/>
    </xf>
    <xf numFmtId="0" fontId="25" fillId="6" borderId="3" xfId="0" applyFont="1" applyFill="1" applyBorder="1" applyAlignment="1">
      <alignment horizontal="left" vertical="center" wrapText="1"/>
    </xf>
    <xf numFmtId="0" fontId="25" fillId="6" borderId="8" xfId="0" applyFont="1" applyFill="1" applyBorder="1" applyAlignment="1">
      <alignment horizontal="left" vertical="center" wrapText="1"/>
    </xf>
    <xf numFmtId="0" fontId="31" fillId="6" borderId="7" xfId="0" applyFont="1" applyFill="1" applyBorder="1" applyAlignment="1">
      <alignment horizontal="left" vertical="center" wrapText="1"/>
    </xf>
    <xf numFmtId="0" fontId="31" fillId="6" borderId="3" xfId="0" applyFont="1" applyFill="1" applyBorder="1" applyAlignment="1">
      <alignment horizontal="left" vertical="center" wrapText="1"/>
    </xf>
    <xf numFmtId="0" fontId="31" fillId="6" borderId="8" xfId="0" applyFont="1" applyFill="1" applyBorder="1" applyAlignment="1">
      <alignment horizontal="left" vertical="center" wrapText="1"/>
    </xf>
    <xf numFmtId="0" fontId="18" fillId="0" borderId="0" xfId="0" applyFont="1" applyAlignment="1">
      <alignment vertical="center" wrapText="1"/>
    </xf>
    <xf numFmtId="0" fontId="2" fillId="0" borderId="0" xfId="0" applyFont="1" applyAlignment="1">
      <alignment horizontal="left" vertical="top" wrapText="1"/>
    </xf>
    <xf numFmtId="0" fontId="0" fillId="0" borderId="0" xfId="0" applyAlignment="1">
      <alignment horizontal="left" vertical="top"/>
    </xf>
    <xf numFmtId="0" fontId="28" fillId="0" borderId="0" xfId="6" applyAlignment="1">
      <alignment horizontal="left"/>
    </xf>
    <xf numFmtId="0" fontId="193" fillId="0" borderId="0" xfId="0" applyFont="1" applyAlignment="1">
      <alignment vertical="center" wrapText="1"/>
    </xf>
    <xf numFmtId="0" fontId="192" fillId="0" borderId="0" xfId="0" applyFont="1" applyAlignment="1">
      <alignment horizontal="center" vertical="center" wrapText="1"/>
    </xf>
    <xf numFmtId="0" fontId="28" fillId="0" borderId="9" xfId="6" applyBorder="1" applyAlignment="1"/>
    <xf numFmtId="0" fontId="28" fillId="0" borderId="10" xfId="6" applyBorder="1" applyAlignment="1"/>
    <xf numFmtId="0" fontId="28" fillId="0" borderId="11" xfId="6" applyBorder="1" applyAlignment="1"/>
    <xf numFmtId="0" fontId="39" fillId="0" borderId="0" xfId="0" applyFont="1" applyAlignment="1">
      <alignment horizontal="justify" vertical="center" wrapText="1"/>
    </xf>
    <xf numFmtId="0" fontId="0" fillId="8" borderId="1" xfId="0" applyFill="1" applyBorder="1" applyAlignment="1">
      <alignment horizontal="center" vertical="center" wrapText="1"/>
    </xf>
    <xf numFmtId="0" fontId="18" fillId="0" borderId="0" xfId="0" applyFont="1" applyAlignment="1">
      <alignment horizontal="justify" vertical="center" wrapText="1"/>
    </xf>
    <xf numFmtId="0" fontId="0" fillId="0" borderId="0" xfId="0" applyAlignment="1">
      <alignment horizontal="justify" vertical="center" wrapText="1"/>
    </xf>
    <xf numFmtId="0" fontId="36" fillId="0" borderId="0" xfId="0" applyFont="1" applyAlignment="1">
      <alignment horizontal="justify" vertical="center" wrapText="1"/>
    </xf>
    <xf numFmtId="0" fontId="37" fillId="0" borderId="0" xfId="0" applyFont="1" applyAlignment="1">
      <alignment horizontal="justify" vertical="center" wrapText="1"/>
    </xf>
    <xf numFmtId="0" fontId="38" fillId="0" borderId="0" xfId="0" applyFont="1" applyAlignment="1">
      <alignment horizontal="justify"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7"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47" fillId="0" borderId="7" xfId="0" applyFont="1" applyBorder="1" applyAlignment="1">
      <alignment horizontal="center" vertical="center" wrapText="1"/>
    </xf>
    <xf numFmtId="0" fontId="47" fillId="0" borderId="3" xfId="0" applyFont="1" applyBorder="1" applyAlignment="1">
      <alignment horizontal="center" vertical="center" wrapText="1"/>
    </xf>
    <xf numFmtId="0" fontId="47" fillId="0" borderId="8" xfId="0" applyFont="1" applyBorder="1" applyAlignment="1">
      <alignment horizontal="center" vertical="center" wrapText="1"/>
    </xf>
    <xf numFmtId="0" fontId="48" fillId="10" borderId="7" xfId="0" applyFont="1" applyFill="1" applyBorder="1" applyAlignment="1">
      <alignment horizontal="center" vertical="center" wrapText="1"/>
    </xf>
    <xf numFmtId="0" fontId="48" fillId="10" borderId="8" xfId="0" applyFont="1" applyFill="1" applyBorder="1" applyAlignment="1">
      <alignment horizontal="center" vertical="center" wrapText="1"/>
    </xf>
    <xf numFmtId="0" fontId="49" fillId="0" borderId="9" xfId="0" applyFont="1" applyBorder="1" applyAlignment="1">
      <alignment horizontal="center" vertical="center" wrapText="1"/>
    </xf>
    <xf numFmtId="0" fontId="50" fillId="0" borderId="14" xfId="0" applyFont="1" applyBorder="1" applyAlignment="1">
      <alignment horizontal="center" vertical="center" wrapText="1"/>
    </xf>
    <xf numFmtId="0" fontId="55" fillId="6" borderId="7" xfId="0" applyFont="1" applyFill="1" applyBorder="1" applyAlignment="1">
      <alignment horizontal="center" vertical="center"/>
    </xf>
    <xf numFmtId="0" fontId="55" fillId="6" borderId="3" xfId="0" applyFont="1" applyFill="1" applyBorder="1" applyAlignment="1">
      <alignment horizontal="center" vertical="center"/>
    </xf>
    <xf numFmtId="0" fontId="55" fillId="6" borderId="8" xfId="0" applyFont="1" applyFill="1" applyBorder="1" applyAlignment="1">
      <alignment horizontal="center" vertical="center"/>
    </xf>
    <xf numFmtId="0" fontId="55" fillId="6" borderId="7" xfId="0" applyFont="1" applyFill="1" applyBorder="1" applyAlignment="1">
      <alignment horizontal="center" vertical="center" wrapText="1"/>
    </xf>
    <xf numFmtId="0" fontId="55" fillId="6" borderId="3" xfId="0" applyFont="1" applyFill="1" applyBorder="1" applyAlignment="1">
      <alignment horizontal="center" vertical="center" wrapText="1"/>
    </xf>
    <xf numFmtId="0" fontId="55" fillId="6" borderId="8" xfId="0" applyFont="1" applyFill="1" applyBorder="1" applyAlignment="1">
      <alignment horizontal="center" vertical="center" wrapText="1"/>
    </xf>
    <xf numFmtId="0" fontId="58" fillId="6" borderId="7" xfId="0" applyFont="1" applyFill="1" applyBorder="1" applyAlignment="1">
      <alignment horizontal="center" vertical="center"/>
    </xf>
    <xf numFmtId="0" fontId="58" fillId="6" borderId="3" xfId="0" applyFont="1" applyFill="1" applyBorder="1" applyAlignment="1">
      <alignment horizontal="center" vertical="center"/>
    </xf>
    <xf numFmtId="0" fontId="58" fillId="6" borderId="8" xfId="0" applyFont="1" applyFill="1" applyBorder="1" applyAlignment="1">
      <alignment horizontal="center" vertical="center"/>
    </xf>
    <xf numFmtId="0" fontId="30" fillId="0" borderId="13" xfId="0" applyFont="1" applyBorder="1" applyAlignment="1">
      <alignment horizontal="center" vertical="center"/>
    </xf>
    <xf numFmtId="0" fontId="30" fillId="0" borderId="15" xfId="0" applyFont="1" applyBorder="1" applyAlignment="1">
      <alignment horizontal="center" vertical="center"/>
    </xf>
    <xf numFmtId="0" fontId="30" fillId="0" borderId="14" xfId="0" applyFont="1" applyBorder="1" applyAlignment="1">
      <alignment horizontal="center" vertical="center"/>
    </xf>
    <xf numFmtId="0" fontId="30" fillId="0" borderId="13" xfId="0" applyFont="1" applyBorder="1" applyAlignment="1">
      <alignment horizontal="left" vertical="center" wrapText="1"/>
    </xf>
    <xf numFmtId="0" fontId="30" fillId="0" borderId="15" xfId="0" applyFont="1" applyBorder="1" applyAlignment="1">
      <alignment horizontal="left" vertical="center" wrapText="1"/>
    </xf>
    <xf numFmtId="0" fontId="30" fillId="0" borderId="14" xfId="0" applyFont="1" applyBorder="1" applyAlignment="1">
      <alignment horizontal="left" vertical="center" wrapText="1"/>
    </xf>
    <xf numFmtId="0" fontId="30" fillId="0" borderId="13"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14" xfId="0" applyFont="1" applyBorder="1" applyAlignment="1">
      <alignment horizontal="center" vertical="center" wrapText="1"/>
    </xf>
    <xf numFmtId="0" fontId="22" fillId="0" borderId="0" xfId="0" applyFont="1" applyAlignment="1">
      <alignment vertical="center" wrapText="1"/>
    </xf>
    <xf numFmtId="0" fontId="25" fillId="9" borderId="7" xfId="0" applyFont="1" applyFill="1" applyBorder="1" applyAlignment="1">
      <alignment horizontal="center" vertical="center" wrapText="1"/>
    </xf>
    <xf numFmtId="0" fontId="25" fillId="9" borderId="3" xfId="0" applyFont="1" applyFill="1" applyBorder="1" applyAlignment="1">
      <alignment horizontal="center" vertical="center" wrapText="1"/>
    </xf>
    <xf numFmtId="0" fontId="25" fillId="9" borderId="8" xfId="0" applyFont="1" applyFill="1" applyBorder="1" applyAlignment="1">
      <alignment horizontal="center" vertical="center" wrapText="1"/>
    </xf>
    <xf numFmtId="0" fontId="22" fillId="0" borderId="1" xfId="0" applyFont="1" applyBorder="1" applyAlignment="1">
      <alignment vertical="center" wrapText="1"/>
    </xf>
    <xf numFmtId="0" fontId="22" fillId="0" borderId="1" xfId="0" applyFont="1" applyBorder="1" applyAlignment="1">
      <alignment horizontal="center" vertical="center" wrapText="1"/>
    </xf>
    <xf numFmtId="0" fontId="22" fillId="0" borderId="1" xfId="0" applyFont="1" applyBorder="1" applyAlignment="1">
      <alignment vertical="center"/>
    </xf>
    <xf numFmtId="0" fontId="17" fillId="8" borderId="13" xfId="0" applyFont="1" applyFill="1" applyBorder="1" applyAlignment="1">
      <alignment horizontal="center" vertical="center" wrapText="1"/>
    </xf>
    <xf numFmtId="0" fontId="17" fillId="8" borderId="15" xfId="0" applyFont="1" applyFill="1" applyBorder="1" applyAlignment="1">
      <alignment horizontal="center" vertical="center" wrapText="1"/>
    </xf>
    <xf numFmtId="0" fontId="17" fillId="8" borderId="14" xfId="0" applyFont="1" applyFill="1" applyBorder="1" applyAlignment="1">
      <alignment horizontal="center" vertical="center" wrapText="1"/>
    </xf>
    <xf numFmtId="0" fontId="17" fillId="8" borderId="9" xfId="0" applyFont="1" applyFill="1" applyBorder="1" applyAlignment="1">
      <alignment horizontal="center" vertical="center" wrapText="1"/>
    </xf>
    <xf numFmtId="0" fontId="17" fillId="8" borderId="11" xfId="0" applyFont="1" applyFill="1" applyBorder="1" applyAlignment="1">
      <alignment horizontal="center" vertical="center" wrapText="1"/>
    </xf>
    <xf numFmtId="0" fontId="17" fillId="8" borderId="12" xfId="0" applyFont="1" applyFill="1" applyBorder="1" applyAlignment="1">
      <alignment horizontal="center" vertical="center" wrapText="1"/>
    </xf>
    <xf numFmtId="0" fontId="17" fillId="8" borderId="6" xfId="0" applyFont="1" applyFill="1" applyBorder="1" applyAlignment="1">
      <alignment horizontal="center" vertical="center" wrapText="1"/>
    </xf>
    <xf numFmtId="0" fontId="17" fillId="8" borderId="10" xfId="0" applyFont="1" applyFill="1" applyBorder="1" applyAlignment="1">
      <alignment horizontal="center" vertical="center" wrapText="1"/>
    </xf>
    <xf numFmtId="0" fontId="17" fillId="8" borderId="5" xfId="0" applyFont="1" applyFill="1" applyBorder="1" applyAlignment="1">
      <alignment horizontal="center" vertical="center" wrapText="1"/>
    </xf>
    <xf numFmtId="0" fontId="17" fillId="8" borderId="4" xfId="0" applyFont="1" applyFill="1" applyBorder="1" applyAlignment="1">
      <alignment horizontal="center" vertical="center" wrapText="1"/>
    </xf>
    <xf numFmtId="0" fontId="33" fillId="0" borderId="0" xfId="0" applyFont="1" applyAlignment="1">
      <alignment wrapText="1"/>
    </xf>
    <xf numFmtId="0" fontId="0" fillId="0" borderId="0" xfId="0" applyAlignment="1">
      <alignment wrapText="1"/>
    </xf>
    <xf numFmtId="0" fontId="18" fillId="15" borderId="7" xfId="0" applyFont="1" applyFill="1" applyBorder="1" applyAlignment="1">
      <alignment horizontal="center"/>
    </xf>
    <xf numFmtId="0" fontId="18" fillId="15" borderId="3" xfId="0" applyFont="1" applyFill="1" applyBorder="1" applyAlignment="1">
      <alignment horizontal="center"/>
    </xf>
    <xf numFmtId="0" fontId="18" fillId="15" borderId="8" xfId="0" applyFont="1" applyFill="1" applyBorder="1" applyAlignment="1">
      <alignment horizontal="center"/>
    </xf>
    <xf numFmtId="0" fontId="18" fillId="0" borderId="1" xfId="0" applyFont="1" applyBorder="1" applyAlignment="1">
      <alignment horizontal="center" wrapText="1"/>
    </xf>
    <xf numFmtId="0" fontId="0" fillId="0" borderId="9"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6" xfId="0" applyBorder="1" applyAlignment="1">
      <alignment horizontal="center"/>
    </xf>
    <xf numFmtId="0" fontId="31" fillId="15" borderId="7" xfId="0" applyFont="1" applyFill="1" applyBorder="1" applyAlignment="1">
      <alignment horizontal="center"/>
    </xf>
    <xf numFmtId="0" fontId="31" fillId="15" borderId="3" xfId="0" applyFont="1" applyFill="1" applyBorder="1" applyAlignment="1">
      <alignment horizontal="center"/>
    </xf>
    <xf numFmtId="0" fontId="31" fillId="15" borderId="8" xfId="0" applyFont="1" applyFill="1" applyBorder="1" applyAlignment="1">
      <alignment horizontal="center"/>
    </xf>
    <xf numFmtId="0" fontId="31" fillId="15" borderId="7" xfId="0" applyFont="1" applyFill="1" applyBorder="1" applyAlignment="1">
      <alignment horizontal="center" vertical="center" wrapText="1"/>
    </xf>
    <xf numFmtId="0" fontId="31" fillId="15" borderId="3" xfId="0" applyFont="1" applyFill="1" applyBorder="1" applyAlignment="1">
      <alignment horizontal="center" vertical="center" wrapText="1"/>
    </xf>
    <xf numFmtId="0" fontId="31" fillId="15" borderId="8" xfId="0" applyFont="1" applyFill="1" applyBorder="1" applyAlignment="1">
      <alignment horizontal="center" vertical="center" wrapText="1"/>
    </xf>
    <xf numFmtId="0" fontId="18" fillId="15" borderId="7" xfId="0" applyFont="1" applyFill="1" applyBorder="1" applyAlignment="1">
      <alignment horizontal="center" vertical="center" wrapText="1"/>
    </xf>
    <xf numFmtId="0" fontId="18" fillId="15" borderId="3" xfId="0" applyFont="1" applyFill="1" applyBorder="1" applyAlignment="1">
      <alignment horizontal="center" vertical="center" wrapText="1"/>
    </xf>
    <xf numFmtId="0" fontId="18" fillId="15" borderId="8" xfId="0" applyFont="1" applyFill="1" applyBorder="1" applyAlignment="1">
      <alignment horizontal="center" vertical="center" wrapText="1"/>
    </xf>
    <xf numFmtId="0" fontId="62" fillId="0" borderId="0" xfId="0" applyFont="1" applyAlignment="1">
      <alignment horizontal="center" vertical="center" wrapText="1"/>
    </xf>
    <xf numFmtId="0" fontId="0" fillId="0" borderId="1" xfId="0" applyBorder="1" applyAlignment="1">
      <alignment horizontal="center"/>
    </xf>
    <xf numFmtId="0" fontId="182" fillId="0" borderId="1" xfId="0" applyFont="1" applyBorder="1" applyAlignment="1">
      <alignment horizontal="center" vertical="center" wrapText="1"/>
    </xf>
    <xf numFmtId="0" fontId="160" fillId="0" borderId="1" xfId="0" applyFont="1" applyBorder="1" applyAlignment="1">
      <alignment horizontal="center" vertical="center" wrapText="1"/>
    </xf>
    <xf numFmtId="0" fontId="70" fillId="6" borderId="17" xfId="0" applyFont="1" applyFill="1" applyBorder="1" applyAlignment="1">
      <alignment vertical="center" wrapText="1"/>
    </xf>
    <xf numFmtId="0" fontId="22" fillId="8" borderId="1" xfId="0" applyFont="1" applyFill="1" applyBorder="1" applyAlignment="1">
      <alignment horizontal="center" vertical="center" wrapText="1"/>
    </xf>
    <xf numFmtId="0" fontId="22" fillId="8" borderId="7" xfId="0" applyFont="1" applyFill="1" applyBorder="1" applyAlignment="1">
      <alignment horizontal="center" vertical="center" wrapText="1"/>
    </xf>
    <xf numFmtId="0" fontId="22" fillId="8" borderId="3" xfId="0" applyFont="1" applyFill="1" applyBorder="1" applyAlignment="1">
      <alignment horizontal="center" vertical="center" wrapText="1"/>
    </xf>
    <xf numFmtId="0" fontId="22" fillId="8" borderId="8" xfId="0" applyFont="1" applyFill="1" applyBorder="1" applyAlignment="1">
      <alignment horizontal="center" vertical="center" wrapText="1"/>
    </xf>
    <xf numFmtId="0" fontId="22" fillId="16" borderId="7" xfId="0" applyFont="1" applyFill="1" applyBorder="1" applyAlignment="1">
      <alignment horizontal="left" vertical="center" wrapText="1"/>
    </xf>
    <xf numFmtId="0" fontId="22" fillId="16" borderId="3" xfId="0" applyFont="1" applyFill="1" applyBorder="1" applyAlignment="1">
      <alignment horizontal="left" vertical="center" wrapText="1"/>
    </xf>
    <xf numFmtId="0" fontId="22" fillId="16" borderId="8" xfId="0" applyFont="1" applyFill="1" applyBorder="1" applyAlignment="1">
      <alignment horizontal="left" vertical="center" wrapText="1"/>
    </xf>
    <xf numFmtId="0" fontId="0" fillId="6" borderId="17" xfId="0" applyFill="1" applyBorder="1" applyAlignment="1">
      <alignment vertical="center" wrapText="1"/>
    </xf>
    <xf numFmtId="0" fontId="22" fillId="16" borderId="1" xfId="0" applyFont="1" applyFill="1" applyBorder="1" applyAlignment="1">
      <alignment vertical="center" wrapText="1"/>
    </xf>
    <xf numFmtId="0" fontId="22" fillId="8" borderId="1" xfId="0" applyFont="1" applyFill="1" applyBorder="1" applyAlignment="1">
      <alignment vertical="center" wrapText="1"/>
    </xf>
    <xf numFmtId="0" fontId="0" fillId="8" borderId="1" xfId="0" applyFill="1" applyBorder="1" applyAlignment="1">
      <alignment vertical="center" wrapText="1"/>
    </xf>
    <xf numFmtId="0" fontId="63" fillId="8" borderId="1" xfId="0" applyFont="1" applyFill="1" applyBorder="1" applyAlignment="1">
      <alignment vertical="center" wrapText="1"/>
    </xf>
    <xf numFmtId="0" fontId="0" fillId="6" borderId="7" xfId="0" applyFill="1" applyBorder="1" applyAlignment="1">
      <alignment horizontal="left"/>
    </xf>
    <xf numFmtId="0" fontId="0" fillId="6" borderId="3" xfId="0" applyFill="1" applyBorder="1" applyAlignment="1">
      <alignment horizontal="left"/>
    </xf>
    <xf numFmtId="0" fontId="0" fillId="6" borderId="8" xfId="0" applyFill="1" applyBorder="1" applyAlignment="1">
      <alignment horizontal="left"/>
    </xf>
    <xf numFmtId="0" fontId="22" fillId="6" borderId="17" xfId="0" applyFont="1" applyFill="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20" xfId="0" applyBorder="1" applyAlignment="1">
      <alignment horizontal="center" vertical="center" wrapText="1"/>
    </xf>
    <xf numFmtId="0" fontId="0" fillId="0" borderId="26" xfId="0" applyBorder="1" applyAlignment="1">
      <alignment horizontal="center" vertical="center" wrapText="1"/>
    </xf>
    <xf numFmtId="0" fontId="0" fillId="0" borderId="22" xfId="0" applyBorder="1" applyAlignment="1">
      <alignment horizontal="center" vertical="center" wrapText="1"/>
    </xf>
    <xf numFmtId="0" fontId="42" fillId="0" borderId="18" xfId="0" applyFont="1" applyBorder="1" applyAlignment="1">
      <alignment vertical="center"/>
    </xf>
    <xf numFmtId="0" fontId="42" fillId="0" borderId="19" xfId="0" applyFont="1" applyBorder="1" applyAlignment="1">
      <alignment vertical="center"/>
    </xf>
    <xf numFmtId="0" fontId="42" fillId="0" borderId="24" xfId="0" applyFont="1" applyBorder="1" applyAlignment="1">
      <alignment vertical="center"/>
    </xf>
    <xf numFmtId="0" fontId="42" fillId="0" borderId="25" xfId="0" applyFont="1" applyBorder="1" applyAlignment="1">
      <alignment vertical="center"/>
    </xf>
    <xf numFmtId="0" fontId="42" fillId="0" borderId="28" xfId="0" applyFont="1" applyBorder="1" applyAlignment="1">
      <alignment vertical="center"/>
    </xf>
    <xf numFmtId="0" fontId="42" fillId="0" borderId="16" xfId="0" applyFont="1" applyBorder="1" applyAlignment="1">
      <alignment vertical="center"/>
    </xf>
    <xf numFmtId="0" fontId="0" fillId="0" borderId="27" xfId="0" applyBorder="1" applyAlignment="1">
      <alignment horizontal="center" vertical="center" wrapText="1"/>
    </xf>
    <xf numFmtId="0" fontId="0" fillId="0" borderId="30" xfId="0" applyBorder="1" applyAlignment="1">
      <alignment horizontal="center" vertical="center" wrapText="1"/>
    </xf>
    <xf numFmtId="0" fontId="18" fillId="15" borderId="20" xfId="0" applyFont="1" applyFill="1" applyBorder="1" applyAlignment="1">
      <alignment horizontal="left" vertical="center"/>
    </xf>
    <xf numFmtId="0" fontId="18" fillId="15" borderId="26" xfId="0" applyFont="1" applyFill="1" applyBorder="1" applyAlignment="1">
      <alignment horizontal="left" vertical="center"/>
    </xf>
    <xf numFmtId="0" fontId="18" fillId="15" borderId="31" xfId="0" applyFont="1" applyFill="1" applyBorder="1" applyAlignment="1">
      <alignment horizontal="left" vertical="center"/>
    </xf>
    <xf numFmtId="0" fontId="0" fillId="0" borderId="1" xfId="0" applyBorder="1" applyAlignment="1">
      <alignment horizontal="left" vertical="center" wrapText="1"/>
    </xf>
    <xf numFmtId="0" fontId="0" fillId="0" borderId="0" xfId="0" applyAlignment="1">
      <alignment horizontal="left"/>
    </xf>
    <xf numFmtId="0" fontId="0" fillId="17" borderId="1" xfId="0" applyFill="1" applyBorder="1" applyAlignment="1">
      <alignment horizontal="left"/>
    </xf>
    <xf numFmtId="2" fontId="0" fillId="0" borderId="1" xfId="0" applyNumberFormat="1" applyBorder="1" applyAlignment="1">
      <alignment horizontal="center" vertical="center"/>
    </xf>
    <xf numFmtId="0" fontId="158" fillId="0" borderId="20" xfId="0" applyFont="1" applyBorder="1" applyAlignment="1">
      <alignment horizontal="center" vertical="center" wrapText="1"/>
    </xf>
    <xf numFmtId="0" fontId="158" fillId="0" borderId="26" xfId="0" applyFont="1" applyBorder="1" applyAlignment="1">
      <alignment horizontal="center" vertical="center" wrapText="1"/>
    </xf>
    <xf numFmtId="0" fontId="158" fillId="0" borderId="31" xfId="0" applyFont="1" applyBorder="1" applyAlignment="1">
      <alignment horizontal="center" vertical="center" wrapText="1"/>
    </xf>
    <xf numFmtId="0" fontId="158" fillId="0" borderId="36" xfId="0" applyFont="1" applyBorder="1" applyAlignment="1">
      <alignment horizontal="center" vertical="center" wrapText="1"/>
    </xf>
    <xf numFmtId="0" fontId="158" fillId="0" borderId="37" xfId="0" applyFont="1" applyBorder="1" applyAlignment="1">
      <alignment horizontal="center" vertical="center" wrapText="1"/>
    </xf>
    <xf numFmtId="0" fontId="158" fillId="0" borderId="41" xfId="0" applyFont="1" applyBorder="1" applyAlignment="1">
      <alignment horizontal="center" vertical="center" wrapText="1"/>
    </xf>
    <xf numFmtId="0" fontId="158" fillId="0" borderId="24" xfId="0" applyFont="1" applyBorder="1" applyAlignment="1">
      <alignment horizontal="center" vertical="center" wrapText="1"/>
    </xf>
    <xf numFmtId="0" fontId="158" fillId="0" borderId="38" xfId="0" applyFont="1" applyBorder="1" applyAlignment="1">
      <alignment horizontal="center" vertical="center" wrapText="1"/>
    </xf>
    <xf numFmtId="0" fontId="158" fillId="0" borderId="39" xfId="0" applyFont="1" applyBorder="1" applyAlignment="1">
      <alignment horizontal="center" vertical="center" wrapText="1"/>
    </xf>
    <xf numFmtId="0" fontId="158" fillId="0" borderId="40" xfId="0" applyFont="1" applyBorder="1" applyAlignment="1">
      <alignment horizontal="center" vertical="center" wrapText="1"/>
    </xf>
    <xf numFmtId="0" fontId="158" fillId="0" borderId="29" xfId="0" applyFont="1" applyBorder="1" applyAlignment="1">
      <alignment horizontal="center" vertical="center" wrapText="1"/>
    </xf>
    <xf numFmtId="0" fontId="158" fillId="0" borderId="42" xfId="0" applyFont="1" applyBorder="1" applyAlignment="1">
      <alignment horizontal="center" vertical="center" wrapText="1"/>
    </xf>
    <xf numFmtId="0" fontId="144" fillId="0" borderId="20" xfId="0" applyFont="1" applyBorder="1" applyAlignment="1">
      <alignment horizontal="center" vertical="center" wrapText="1"/>
    </xf>
    <xf numFmtId="0" fontId="144" fillId="0" borderId="26" xfId="0" applyFont="1" applyBorder="1" applyAlignment="1">
      <alignment horizontal="center" vertical="center" wrapText="1"/>
    </xf>
    <xf numFmtId="0" fontId="144" fillId="0" borderId="22" xfId="0" applyFont="1" applyBorder="1" applyAlignment="1">
      <alignment horizontal="center" vertical="center" wrapText="1"/>
    </xf>
    <xf numFmtId="0" fontId="164" fillId="0" borderId="20" xfId="0" applyFont="1" applyBorder="1" applyAlignment="1">
      <alignment horizontal="center" vertical="center" wrapText="1"/>
    </xf>
    <xf numFmtId="0" fontId="164" fillId="0" borderId="31" xfId="0" applyFont="1" applyBorder="1" applyAlignment="1">
      <alignment horizontal="center" vertical="center" wrapText="1"/>
    </xf>
    <xf numFmtId="0" fontId="144" fillId="0" borderId="40" xfId="0" applyFont="1" applyBorder="1" applyAlignment="1">
      <alignment horizontal="center" vertical="center" wrapText="1"/>
    </xf>
    <xf numFmtId="0" fontId="144" fillId="0" borderId="39" xfId="0" applyFont="1" applyBorder="1" applyAlignment="1">
      <alignment horizontal="center" vertical="center" wrapText="1"/>
    </xf>
    <xf numFmtId="0" fontId="164" fillId="0" borderId="29" xfId="0" applyFont="1" applyBorder="1" applyAlignment="1">
      <alignment horizontal="center" vertical="center" wrapText="1"/>
    </xf>
    <xf numFmtId="0" fontId="164" fillId="0" borderId="42" xfId="0" applyFont="1" applyBorder="1" applyAlignment="1">
      <alignment horizontal="center" vertical="center" wrapText="1"/>
    </xf>
    <xf numFmtId="0" fontId="144" fillId="0" borderId="24" xfId="0" applyFont="1" applyBorder="1" applyAlignment="1">
      <alignment horizontal="center" vertical="center" wrapText="1"/>
    </xf>
    <xf numFmtId="0" fontId="144" fillId="0" borderId="38" xfId="0" applyFont="1" applyBorder="1" applyAlignment="1">
      <alignment horizontal="center" vertical="center" wrapText="1"/>
    </xf>
    <xf numFmtId="0" fontId="144" fillId="0" borderId="25" xfId="0" applyFont="1" applyBorder="1" applyAlignment="1">
      <alignment horizontal="center" vertical="center" wrapText="1"/>
    </xf>
    <xf numFmtId="0" fontId="144" fillId="0" borderId="29" xfId="0" applyFont="1" applyBorder="1" applyAlignment="1">
      <alignment horizontal="center" vertical="center" wrapText="1"/>
    </xf>
    <xf numFmtId="0" fontId="144" fillId="0" borderId="42" xfId="0" applyFont="1" applyBorder="1" applyAlignment="1">
      <alignment horizontal="center" vertical="center" wrapText="1"/>
    </xf>
    <xf numFmtId="0" fontId="144" fillId="0" borderId="32"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2" xfId="0" applyFont="1" applyBorder="1" applyAlignment="1">
      <alignment horizontal="center" vertical="center" wrapText="1"/>
    </xf>
    <xf numFmtId="0" fontId="80" fillId="0" borderId="0" xfId="0" applyFont="1" applyAlignment="1">
      <alignment horizontal="justify" vertical="center" wrapText="1"/>
    </xf>
    <xf numFmtId="0" fontId="66" fillId="0" borderId="0" xfId="0" applyFont="1" applyAlignment="1">
      <alignment vertical="center" wrapText="1"/>
    </xf>
    <xf numFmtId="0" fontId="66" fillId="0" borderId="16" xfId="0" applyFont="1" applyBorder="1" applyAlignment="1">
      <alignment vertical="center" wrapText="1"/>
    </xf>
    <xf numFmtId="0" fontId="144" fillId="10" borderId="43" xfId="0" applyFont="1" applyFill="1" applyBorder="1" applyAlignment="1">
      <alignment horizontal="center" vertical="center" wrapText="1"/>
    </xf>
    <xf numFmtId="0" fontId="144" fillId="0" borderId="43" xfId="0" applyFont="1" applyBorder="1" applyAlignment="1">
      <alignment horizontal="center" vertical="center" wrapText="1"/>
    </xf>
    <xf numFmtId="0" fontId="164" fillId="0" borderId="26" xfId="0" applyFont="1" applyBorder="1" applyAlignment="1">
      <alignment horizontal="center" vertical="center" wrapText="1"/>
    </xf>
    <xf numFmtId="0" fontId="164" fillId="0" borderId="22" xfId="0" applyFont="1" applyBorder="1" applyAlignment="1">
      <alignment horizontal="center" vertical="center" wrapText="1"/>
    </xf>
    <xf numFmtId="0" fontId="144" fillId="10" borderId="42" xfId="0" applyFont="1" applyFill="1" applyBorder="1" applyAlignment="1">
      <alignment horizontal="center" vertical="center" wrapText="1"/>
    </xf>
    <xf numFmtId="0" fontId="166" fillId="19" borderId="20" xfId="0" applyFont="1" applyFill="1" applyBorder="1" applyAlignment="1">
      <alignment horizontal="center" vertical="center" wrapText="1"/>
    </xf>
    <xf numFmtId="0" fontId="166" fillId="19" borderId="22" xfId="0" applyFont="1" applyFill="1" applyBorder="1" applyAlignment="1">
      <alignment horizontal="center" vertical="center" wrapText="1"/>
    </xf>
    <xf numFmtId="0" fontId="172" fillId="0" borderId="20" xfId="0" applyFont="1" applyBorder="1" applyAlignment="1">
      <alignment horizontal="center" vertical="center"/>
    </xf>
    <xf numFmtId="0" fontId="172" fillId="0" borderId="22" xfId="0" applyFont="1" applyBorder="1" applyAlignment="1">
      <alignment horizontal="center" vertical="center"/>
    </xf>
    <xf numFmtId="0" fontId="172" fillId="10" borderId="20" xfId="0" applyFont="1" applyFill="1" applyBorder="1" applyAlignment="1">
      <alignment horizontal="center" vertical="center"/>
    </xf>
    <xf numFmtId="0" fontId="172" fillId="10" borderId="22" xfId="0" applyFont="1" applyFill="1" applyBorder="1" applyAlignment="1">
      <alignment horizontal="center" vertical="center"/>
    </xf>
    <xf numFmtId="0" fontId="66" fillId="0" borderId="35" xfId="0" applyFont="1" applyBorder="1"/>
    <xf numFmtId="0" fontId="144" fillId="0" borderId="16" xfId="0" applyFont="1" applyBorder="1" applyAlignment="1">
      <alignment horizontal="center" vertical="center" wrapText="1"/>
    </xf>
    <xf numFmtId="0" fontId="144" fillId="0" borderId="28" xfId="0" applyFont="1" applyBorder="1" applyAlignment="1">
      <alignment horizontal="center" vertical="center" wrapText="1"/>
    </xf>
    <xf numFmtId="0" fontId="144" fillId="0" borderId="44" xfId="0" applyFont="1" applyBorder="1" applyAlignment="1">
      <alignment horizontal="center" vertical="center" wrapText="1"/>
    </xf>
    <xf numFmtId="0" fontId="144" fillId="0" borderId="33" xfId="0" applyFont="1" applyBorder="1" applyAlignment="1">
      <alignment horizontal="center" vertical="center" wrapText="1"/>
    </xf>
    <xf numFmtId="0" fontId="144" fillId="0" borderId="29" xfId="0" applyFont="1" applyBorder="1" applyAlignment="1">
      <alignment horizontal="center" vertical="top" wrapText="1"/>
    </xf>
    <xf numFmtId="0" fontId="144" fillId="0" borderId="43" xfId="0" applyFont="1" applyBorder="1" applyAlignment="1">
      <alignment horizontal="center" vertical="top" wrapText="1"/>
    </xf>
    <xf numFmtId="0" fontId="144" fillId="0" borderId="32" xfId="0" applyFont="1" applyBorder="1" applyAlignment="1">
      <alignment horizontal="center" vertical="top" wrapText="1"/>
    </xf>
    <xf numFmtId="0" fontId="144" fillId="0" borderId="43" xfId="0" applyFont="1" applyBorder="1" applyAlignment="1">
      <alignment vertical="center" wrapText="1"/>
    </xf>
    <xf numFmtId="0" fontId="144" fillId="0" borderId="32" xfId="0" applyFont="1" applyBorder="1" applyAlignment="1">
      <alignment vertical="center" wrapText="1"/>
    </xf>
    <xf numFmtId="0" fontId="171" fillId="10" borderId="20" xfId="0" applyFont="1" applyFill="1" applyBorder="1" applyAlignment="1">
      <alignment horizontal="center" vertical="center" wrapText="1"/>
    </xf>
    <xf numFmtId="0" fontId="171" fillId="10" borderId="22" xfId="0" applyFont="1" applyFill="1" applyBorder="1" applyAlignment="1">
      <alignment horizontal="center" vertical="center" wrapText="1"/>
    </xf>
    <xf numFmtId="0" fontId="158" fillId="0" borderId="25" xfId="0" applyFont="1" applyBorder="1" applyAlignment="1">
      <alignment horizontal="center" vertical="center" wrapText="1"/>
    </xf>
    <xf numFmtId="0" fontId="158" fillId="0" borderId="16" xfId="0" applyFont="1" applyBorder="1" applyAlignment="1">
      <alignment horizontal="center" vertical="center" wrapText="1"/>
    </xf>
    <xf numFmtId="0" fontId="158" fillId="0" borderId="45" xfId="0" applyFont="1" applyBorder="1" applyAlignment="1">
      <alignment horizontal="center" vertical="center" wrapText="1"/>
    </xf>
    <xf numFmtId="0" fontId="158" fillId="0" borderId="43" xfId="0" applyFont="1" applyBorder="1" applyAlignment="1">
      <alignment horizontal="center" vertical="center" wrapText="1"/>
    </xf>
    <xf numFmtId="0" fontId="158" fillId="10" borderId="43" xfId="0" applyFont="1" applyFill="1" applyBorder="1" applyAlignment="1">
      <alignment vertical="center" wrapText="1"/>
    </xf>
    <xf numFmtId="0" fontId="158" fillId="10" borderId="32" xfId="0" applyFont="1" applyFill="1" applyBorder="1" applyAlignment="1">
      <alignment vertical="center" wrapText="1"/>
    </xf>
    <xf numFmtId="0" fontId="158" fillId="0" borderId="32" xfId="0" applyFont="1" applyBorder="1" applyAlignment="1">
      <alignment horizontal="center" vertical="center" wrapText="1"/>
    </xf>
    <xf numFmtId="0" fontId="158" fillId="10" borderId="42" xfId="0" applyFont="1" applyFill="1" applyBorder="1" applyAlignment="1">
      <alignment vertical="center" wrapText="1"/>
    </xf>
    <xf numFmtId="0" fontId="158" fillId="0" borderId="24" xfId="0" applyFont="1" applyBorder="1" applyAlignment="1">
      <alignment vertical="top" wrapText="1"/>
    </xf>
    <xf numFmtId="0" fontId="158" fillId="0" borderId="38" xfId="0" applyFont="1" applyBorder="1" applyAlignment="1">
      <alignment vertical="top" wrapText="1"/>
    </xf>
    <xf numFmtId="0" fontId="158" fillId="0" borderId="39" xfId="0" applyFont="1" applyBorder="1" applyAlignment="1">
      <alignment vertical="top" wrapText="1"/>
    </xf>
    <xf numFmtId="0" fontId="165" fillId="8" borderId="20" xfId="0" applyFont="1" applyFill="1" applyBorder="1" applyAlignment="1">
      <alignment horizontal="left" vertical="center" wrapText="1" indent="2"/>
    </xf>
    <xf numFmtId="0" fontId="165" fillId="8" borderId="22" xfId="0" applyFont="1" applyFill="1" applyBorder="1" applyAlignment="1">
      <alignment horizontal="left" vertical="center" wrapText="1" indent="2"/>
    </xf>
    <xf numFmtId="0" fontId="166" fillId="0" borderId="20" xfId="0" applyFont="1" applyBorder="1" applyAlignment="1">
      <alignment vertical="center" wrapText="1"/>
    </xf>
    <xf numFmtId="0" fontId="166" fillId="0" borderId="22" xfId="0" applyFont="1" applyBorder="1" applyAlignment="1">
      <alignment vertical="center" wrapText="1"/>
    </xf>
    <xf numFmtId="0" fontId="144" fillId="0" borderId="20" xfId="0" applyFont="1" applyBorder="1" applyAlignment="1">
      <alignment vertical="center" wrapText="1"/>
    </xf>
    <xf numFmtId="0" fontId="144" fillId="0" borderId="22" xfId="0" applyFont="1" applyBorder="1" applyAlignment="1">
      <alignment vertical="center" wrapText="1"/>
    </xf>
    <xf numFmtId="0" fontId="66" fillId="0" borderId="0" xfId="0" applyFont="1"/>
    <xf numFmtId="0" fontId="158" fillId="0" borderId="20" xfId="0" applyFont="1" applyBorder="1" applyAlignment="1">
      <alignment vertical="center" wrapText="1"/>
    </xf>
    <xf numFmtId="0" fontId="158" fillId="0" borderId="22" xfId="0" applyFont="1" applyBorder="1" applyAlignment="1">
      <alignment vertical="center" wrapText="1"/>
    </xf>
    <xf numFmtId="0" fontId="158" fillId="0" borderId="26" xfId="0" applyFont="1" applyBorder="1" applyAlignment="1">
      <alignment vertical="center" wrapText="1"/>
    </xf>
    <xf numFmtId="0" fontId="158" fillId="20" borderId="20" xfId="0" applyFont="1" applyFill="1" applyBorder="1" applyAlignment="1">
      <alignment vertical="center" wrapText="1"/>
    </xf>
    <xf numFmtId="0" fontId="158" fillId="20" borderId="22" xfId="0" applyFont="1" applyFill="1" applyBorder="1" applyAlignment="1">
      <alignment vertical="center" wrapText="1"/>
    </xf>
    <xf numFmtId="0" fontId="158" fillId="20" borderId="26" xfId="0" applyFont="1" applyFill="1" applyBorder="1" applyAlignment="1">
      <alignment vertical="center" wrapText="1"/>
    </xf>
    <xf numFmtId="0" fontId="158" fillId="0" borderId="22" xfId="0" applyFont="1" applyBorder="1" applyAlignment="1">
      <alignment horizontal="center" vertical="center" wrapText="1"/>
    </xf>
    <xf numFmtId="0" fontId="158" fillId="0" borderId="24" xfId="0" applyFont="1" applyBorder="1" applyAlignment="1">
      <alignment horizontal="center" vertical="center"/>
    </xf>
    <xf numFmtId="0" fontId="158" fillId="0" borderId="38" xfId="0" applyFont="1" applyBorder="1" applyAlignment="1">
      <alignment horizontal="center" vertical="center"/>
    </xf>
    <xf numFmtId="0" fontId="158" fillId="0" borderId="25" xfId="0" applyFont="1" applyBorder="1" applyAlignment="1">
      <alignment horizontal="center" vertical="center"/>
    </xf>
    <xf numFmtId="0" fontId="158" fillId="0" borderId="44" xfId="0" applyFont="1" applyBorder="1" applyAlignment="1">
      <alignment horizontal="center" vertical="center"/>
    </xf>
    <xf numFmtId="0" fontId="158" fillId="0" borderId="35" xfId="0" applyFont="1" applyBorder="1" applyAlignment="1">
      <alignment horizontal="center" vertical="center"/>
    </xf>
    <xf numFmtId="0" fontId="158" fillId="0" borderId="33" xfId="0" applyFont="1" applyBorder="1" applyAlignment="1">
      <alignment horizontal="center" vertical="center"/>
    </xf>
    <xf numFmtId="0" fontId="158" fillId="0" borderId="24" xfId="0" applyFont="1" applyBorder="1" applyAlignment="1">
      <alignment horizontal="left" vertical="center"/>
    </xf>
    <xf numFmtId="0" fontId="158" fillId="0" borderId="38" xfId="0" applyFont="1" applyBorder="1" applyAlignment="1">
      <alignment horizontal="left" vertical="center"/>
    </xf>
    <xf numFmtId="0" fontId="158" fillId="10" borderId="26" xfId="0" applyFont="1" applyFill="1" applyBorder="1" applyAlignment="1">
      <alignment vertical="center"/>
    </xf>
    <xf numFmtId="0" fontId="158" fillId="10" borderId="22" xfId="0" applyFont="1" applyFill="1" applyBorder="1" applyAlignment="1">
      <alignment vertical="center"/>
    </xf>
    <xf numFmtId="0" fontId="158" fillId="10" borderId="44" xfId="0" applyFont="1" applyFill="1" applyBorder="1"/>
    <xf numFmtId="0" fontId="158" fillId="10" borderId="35" xfId="0" applyFont="1" applyFill="1" applyBorder="1"/>
    <xf numFmtId="0" fontId="158" fillId="10" borderId="33" xfId="0" applyFont="1" applyFill="1" applyBorder="1"/>
    <xf numFmtId="0" fontId="158" fillId="0" borderId="20" xfId="0" applyFont="1" applyBorder="1" applyAlignment="1">
      <alignment horizontal="center" vertical="center"/>
    </xf>
    <xf numFmtId="0" fontId="158" fillId="0" borderId="22" xfId="0" applyFont="1" applyBorder="1" applyAlignment="1">
      <alignment horizontal="center" vertical="center"/>
    </xf>
    <xf numFmtId="0" fontId="158" fillId="0" borderId="26" xfId="0" applyFont="1" applyBorder="1" applyAlignment="1">
      <alignment horizontal="center" vertical="center"/>
    </xf>
    <xf numFmtId="0" fontId="28" fillId="0" borderId="12" xfId="6" applyBorder="1" applyAlignment="1">
      <alignment horizontal="left" vertical="center" wrapText="1"/>
    </xf>
    <xf numFmtId="0" fontId="28" fillId="0" borderId="5" xfId="6" applyBorder="1" applyAlignment="1">
      <alignment horizontal="left" vertical="center" wrapText="1"/>
    </xf>
    <xf numFmtId="0" fontId="28" fillId="0" borderId="6" xfId="6" applyBorder="1" applyAlignment="1">
      <alignment horizontal="left" vertical="center" wrapText="1"/>
    </xf>
    <xf numFmtId="0" fontId="43" fillId="0" borderId="0" xfId="0" applyFont="1" applyAlignment="1">
      <alignment vertical="center" wrapText="1"/>
    </xf>
    <xf numFmtId="0" fontId="161" fillId="0" borderId="0" xfId="0" applyFont="1" applyAlignment="1">
      <alignment vertical="center"/>
    </xf>
    <xf numFmtId="0" fontId="33" fillId="0" borderId="0" xfId="0" applyFont="1" applyAlignment="1">
      <alignment horizontal="left" vertical="center" wrapText="1"/>
    </xf>
    <xf numFmtId="0" fontId="18" fillId="0" borderId="1"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7"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18" fillId="0" borderId="3" xfId="0" applyFont="1" applyBorder="1" applyAlignment="1">
      <alignment horizontal="center" vertical="center" wrapText="1"/>
    </xf>
    <xf numFmtId="9" fontId="31" fillId="0" borderId="1" xfId="0" applyNumberFormat="1" applyFont="1" applyBorder="1" applyAlignment="1">
      <alignment horizontal="center" vertical="center" wrapText="1"/>
    </xf>
    <xf numFmtId="0" fontId="18" fillId="10" borderId="7" xfId="0" applyFont="1" applyFill="1" applyBorder="1" applyAlignment="1">
      <alignment horizontal="center" vertical="center" wrapText="1"/>
    </xf>
    <xf numFmtId="0" fontId="18" fillId="10" borderId="8"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21" fillId="10" borderId="7" xfId="0" applyFont="1" applyFill="1" applyBorder="1" applyAlignment="1">
      <alignment horizontal="center" vertical="center" wrapText="1"/>
    </xf>
    <xf numFmtId="0" fontId="21" fillId="10" borderId="8" xfId="0" applyFont="1" applyFill="1" applyBorder="1" applyAlignment="1">
      <alignment horizontal="center" vertical="center" wrapText="1"/>
    </xf>
    <xf numFmtId="0" fontId="0" fillId="10" borderId="13" xfId="0" applyFill="1" applyBorder="1" applyAlignment="1">
      <alignment horizontal="center" vertical="center" wrapText="1"/>
    </xf>
    <xf numFmtId="0" fontId="0" fillId="10" borderId="14" xfId="0" applyFill="1" applyBorder="1" applyAlignment="1">
      <alignment horizontal="center" vertical="center" wrapText="1"/>
    </xf>
    <xf numFmtId="0" fontId="180" fillId="0" borderId="0" xfId="0" applyFont="1" applyAlignment="1">
      <alignment wrapText="1"/>
    </xf>
    <xf numFmtId="0" fontId="181" fillId="0" borderId="0" xfId="0" applyFont="1" applyAlignment="1">
      <alignment wrapText="1"/>
    </xf>
    <xf numFmtId="0" fontId="181" fillId="0" borderId="0" xfId="0" applyFont="1"/>
    <xf numFmtId="0" fontId="120" fillId="0" borderId="0" xfId="0" applyFont="1" applyAlignment="1">
      <alignment vertical="center" wrapText="1"/>
    </xf>
    <xf numFmtId="0" fontId="150" fillId="10" borderId="7" xfId="0" applyFont="1" applyFill="1" applyBorder="1" applyAlignment="1">
      <alignment horizontal="center" vertical="center" wrapText="1"/>
    </xf>
    <xf numFmtId="0" fontId="150" fillId="10" borderId="8" xfId="0" applyFont="1" applyFill="1" applyBorder="1" applyAlignment="1">
      <alignment horizontal="center" vertical="center" wrapText="1"/>
    </xf>
    <xf numFmtId="0" fontId="158" fillId="10" borderId="7" xfId="0" applyFont="1" applyFill="1" applyBorder="1" applyAlignment="1">
      <alignment horizontal="center" vertical="center" wrapText="1"/>
    </xf>
    <xf numFmtId="0" fontId="158" fillId="10" borderId="3" xfId="0" applyFont="1" applyFill="1" applyBorder="1" applyAlignment="1">
      <alignment horizontal="center" vertical="center" wrapText="1"/>
    </xf>
    <xf numFmtId="0" fontId="158" fillId="10" borderId="8" xfId="0" applyFont="1" applyFill="1" applyBorder="1" applyAlignment="1">
      <alignment horizontal="center" vertical="center" wrapText="1"/>
    </xf>
    <xf numFmtId="0" fontId="158" fillId="10" borderId="13" xfId="0" applyFont="1" applyFill="1" applyBorder="1" applyAlignment="1">
      <alignment horizontal="center" vertical="center" wrapText="1"/>
    </xf>
    <xf numFmtId="0" fontId="158" fillId="10" borderId="15" xfId="0" applyFont="1" applyFill="1" applyBorder="1" applyAlignment="1">
      <alignment horizontal="center" vertical="center" wrapText="1"/>
    </xf>
    <xf numFmtId="0" fontId="158" fillId="10" borderId="14" xfId="0" applyFont="1" applyFill="1" applyBorder="1" applyAlignment="1">
      <alignment horizontal="center" vertical="center" wrapText="1"/>
    </xf>
    <xf numFmtId="0" fontId="168" fillId="10" borderId="13" xfId="0" applyFont="1" applyFill="1" applyBorder="1" applyAlignment="1">
      <alignment horizontal="center" vertical="center" wrapText="1"/>
    </xf>
    <xf numFmtId="0" fontId="168" fillId="10" borderId="15" xfId="0" applyFont="1" applyFill="1" applyBorder="1" applyAlignment="1">
      <alignment horizontal="center" vertical="center" wrapText="1"/>
    </xf>
    <xf numFmtId="0" fontId="168" fillId="10" borderId="14" xfId="0" applyFont="1" applyFill="1" applyBorder="1" applyAlignment="1">
      <alignment horizontal="center" vertical="center" wrapText="1"/>
    </xf>
    <xf numFmtId="0" fontId="158" fillId="10" borderId="9" xfId="0" applyFont="1" applyFill="1" applyBorder="1" applyAlignment="1">
      <alignment horizontal="center" vertical="center" wrapText="1"/>
    </xf>
    <xf numFmtId="0" fontId="0" fillId="10" borderId="9" xfId="0" applyFill="1" applyBorder="1" applyAlignment="1">
      <alignment horizontal="center" vertical="center"/>
    </xf>
    <xf numFmtId="0" fontId="0" fillId="10" borderId="11" xfId="0" applyFill="1" applyBorder="1" applyAlignment="1">
      <alignment horizontal="center" vertical="center"/>
    </xf>
    <xf numFmtId="0" fontId="0" fillId="10" borderId="2" xfId="0" applyFill="1" applyBorder="1" applyAlignment="1">
      <alignment horizontal="center" vertical="center"/>
    </xf>
    <xf numFmtId="0" fontId="0" fillId="10" borderId="4" xfId="0" applyFill="1" applyBorder="1" applyAlignment="1">
      <alignment horizontal="center" vertical="center"/>
    </xf>
    <xf numFmtId="0" fontId="0" fillId="10" borderId="12" xfId="0" applyFill="1" applyBorder="1" applyAlignment="1">
      <alignment horizontal="center" vertical="center"/>
    </xf>
    <xf numFmtId="0" fontId="0" fillId="10" borderId="6" xfId="0" applyFill="1" applyBorder="1" applyAlignment="1">
      <alignment horizontal="center" vertical="center"/>
    </xf>
    <xf numFmtId="0" fontId="144" fillId="10" borderId="13" xfId="0" applyFont="1" applyFill="1" applyBorder="1" applyAlignment="1">
      <alignment horizontal="center" vertical="center" wrapText="1"/>
    </xf>
    <xf numFmtId="0" fontId="144" fillId="10" borderId="15" xfId="0" applyFont="1" applyFill="1" applyBorder="1" applyAlignment="1">
      <alignment horizontal="center" vertical="center" wrapText="1"/>
    </xf>
    <xf numFmtId="0" fontId="150" fillId="10" borderId="3"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6" xfId="0" applyFont="1" applyBorder="1" applyAlignment="1">
      <alignment horizontal="center" vertical="center" wrapText="1"/>
    </xf>
    <xf numFmtId="0" fontId="0" fillId="0" borderId="13" xfId="0" applyBorder="1" applyAlignment="1">
      <alignment horizontal="center"/>
    </xf>
    <xf numFmtId="0" fontId="0" fillId="0" borderId="15" xfId="0" applyBorder="1" applyAlignment="1">
      <alignment horizontal="center"/>
    </xf>
    <xf numFmtId="0" fontId="0" fillId="0" borderId="14" xfId="0" applyBorder="1" applyAlignment="1">
      <alignment horizontal="center"/>
    </xf>
    <xf numFmtId="0" fontId="73" fillId="0" borderId="13" xfId="0" applyFont="1" applyBorder="1" applyAlignment="1">
      <alignment horizontal="center" vertical="center" wrapText="1"/>
    </xf>
    <xf numFmtId="0" fontId="73" fillId="0" borderId="14" xfId="0" applyFont="1" applyBorder="1" applyAlignment="1">
      <alignment horizontal="center" vertical="center" wrapText="1"/>
    </xf>
    <xf numFmtId="0" fontId="81" fillId="0" borderId="13" xfId="0" applyFont="1" applyBorder="1" applyAlignment="1">
      <alignment horizontal="center" vertical="center" wrapText="1"/>
    </xf>
    <xf numFmtId="0" fontId="81" fillId="0" borderId="14" xfId="0" applyFont="1" applyBorder="1" applyAlignment="1">
      <alignment horizontal="center" vertical="center" wrapText="1"/>
    </xf>
    <xf numFmtId="0" fontId="81" fillId="0" borderId="9" xfId="0" applyFont="1" applyBorder="1" applyAlignment="1">
      <alignment horizontal="center" vertical="center" wrapText="1"/>
    </xf>
    <xf numFmtId="0" fontId="81" fillId="0" borderId="8"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14" xfId="0" applyFont="1" applyBorder="1" applyAlignment="1">
      <alignment horizontal="center" vertical="center" wrapText="1"/>
    </xf>
    <xf numFmtId="0" fontId="28" fillId="0" borderId="7" xfId="6" applyBorder="1"/>
    <xf numFmtId="0" fontId="28" fillId="0" borderId="3" xfId="6" applyBorder="1"/>
    <xf numFmtId="0" fontId="28" fillId="0" borderId="8" xfId="6" applyBorder="1"/>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0" fillId="0" borderId="1" xfId="0" applyBorder="1" applyAlignment="1">
      <alignment horizontal="center" wrapText="1"/>
    </xf>
    <xf numFmtId="0" fontId="18" fillId="0" borderId="13" xfId="0" applyFont="1" applyBorder="1" applyAlignment="1">
      <alignment horizontal="center" wrapText="1"/>
    </xf>
    <xf numFmtId="0" fontId="18" fillId="0" borderId="14" xfId="0" applyFont="1" applyBorder="1" applyAlignment="1">
      <alignment horizontal="center" wrapText="1"/>
    </xf>
    <xf numFmtId="0" fontId="183" fillId="0" borderId="0" xfId="2" applyFont="1" applyAlignment="1">
      <alignment vertical="center" wrapText="1"/>
    </xf>
    <xf numFmtId="0" fontId="184" fillId="0" borderId="0" xfId="0" applyFont="1" applyAlignment="1">
      <alignment wrapText="1"/>
    </xf>
    <xf numFmtId="0" fontId="183" fillId="0" borderId="0" xfId="0" applyFont="1" applyAlignment="1">
      <alignment vertical="center" wrapText="1"/>
    </xf>
    <xf numFmtId="0" fontId="35" fillId="0" borderId="0" xfId="0" applyFont="1" applyAlignment="1">
      <alignment vertical="center" wrapText="1"/>
    </xf>
    <xf numFmtId="0" fontId="109"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83" fillId="0" borderId="0" xfId="0" applyFont="1" applyAlignment="1">
      <alignment wrapText="1"/>
    </xf>
    <xf numFmtId="0" fontId="6" fillId="0" borderId="1" xfId="0" applyFont="1" applyBorder="1" applyAlignment="1">
      <alignment horizontal="center" vertical="center"/>
    </xf>
    <xf numFmtId="0" fontId="31" fillId="0" borderId="1"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109" fillId="0" borderId="1" xfId="0" applyFont="1" applyBorder="1" applyAlignment="1">
      <alignment vertical="center" wrapText="1"/>
    </xf>
    <xf numFmtId="0" fontId="132" fillId="0" borderId="7" xfId="0" applyFont="1" applyBorder="1" applyAlignment="1">
      <alignment horizontal="left" vertical="center" wrapText="1" indent="7"/>
    </xf>
    <xf numFmtId="0" fontId="132" fillId="0" borderId="8" xfId="0" applyFont="1" applyBorder="1" applyAlignment="1">
      <alignment horizontal="left" vertical="center" wrapText="1" indent="7"/>
    </xf>
    <xf numFmtId="0" fontId="151" fillId="0" borderId="0" xfId="0" applyFont="1" applyAlignment="1">
      <alignment wrapText="1"/>
    </xf>
    <xf numFmtId="0" fontId="0" fillId="0" borderId="0" xfId="0" applyAlignment="1">
      <alignment horizontal="left" vertical="center" wrapText="1"/>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33" fillId="0" borderId="0" xfId="0" applyFont="1" applyAlignment="1">
      <alignment horizontal="left"/>
    </xf>
    <xf numFmtId="0" fontId="34" fillId="0" borderId="0" xfId="0" applyFont="1" applyAlignment="1">
      <alignment horizontal="left"/>
    </xf>
    <xf numFmtId="0" fontId="21" fillId="0" borderId="1" xfId="0" applyFont="1" applyBorder="1" applyAlignment="1">
      <alignment horizontal="center"/>
    </xf>
    <xf numFmtId="0" fontId="21" fillId="0" borderId="7" xfId="0" applyFont="1" applyBorder="1" applyAlignment="1">
      <alignment horizontal="center"/>
    </xf>
    <xf numFmtId="0" fontId="21" fillId="0" borderId="3" xfId="0" applyFont="1" applyBorder="1" applyAlignment="1">
      <alignment horizontal="center"/>
    </xf>
    <xf numFmtId="0" fontId="21" fillId="0" borderId="8" xfId="0" applyFont="1" applyBorder="1" applyAlignment="1">
      <alignment horizontal="center"/>
    </xf>
    <xf numFmtId="0" fontId="21" fillId="0" borderId="13" xfId="0" applyFont="1" applyBorder="1" applyAlignment="1">
      <alignment horizontal="center"/>
    </xf>
    <xf numFmtId="0" fontId="21" fillId="0" borderId="15" xfId="0" applyFont="1" applyBorder="1" applyAlignment="1">
      <alignment horizontal="center" vertical="center"/>
    </xf>
    <xf numFmtId="0" fontId="21" fillId="0" borderId="9" xfId="0" applyFont="1" applyBorder="1" applyAlignment="1">
      <alignment horizontal="center"/>
    </xf>
    <xf numFmtId="0" fontId="21" fillId="0" borderId="1" xfId="0" applyFont="1" applyBorder="1" applyAlignment="1">
      <alignment horizontal="left"/>
    </xf>
    <xf numFmtId="0" fontId="21" fillId="0" borderId="1" xfId="0" applyFont="1" applyBorder="1" applyAlignment="1">
      <alignment horizontal="center" wrapText="1"/>
    </xf>
    <xf numFmtId="0" fontId="31" fillId="0" borderId="1" xfId="0" applyFont="1" applyBorder="1" applyAlignment="1">
      <alignment horizontal="left"/>
    </xf>
    <xf numFmtId="0" fontId="21" fillId="0" borderId="1" xfId="0" applyFont="1" applyBorder="1" applyAlignment="1">
      <alignment horizontal="left" indent="1"/>
    </xf>
    <xf numFmtId="0" fontId="151" fillId="0" borderId="0" xfId="0" applyFont="1" applyAlignment="1">
      <alignment horizontal="left" vertical="center" wrapText="1"/>
    </xf>
    <xf numFmtId="0" fontId="82" fillId="0" borderId="7" xfId="0" applyFont="1" applyBorder="1" applyAlignment="1">
      <alignment horizontal="justify" vertical="center" wrapText="1"/>
    </xf>
    <xf numFmtId="0" fontId="82" fillId="0" borderId="8" xfId="0" applyFont="1" applyBorder="1" applyAlignment="1">
      <alignment horizontal="justify" vertical="center" wrapText="1"/>
    </xf>
    <xf numFmtId="0" fontId="82" fillId="0" borderId="3" xfId="0" applyFont="1" applyBorder="1" applyAlignment="1">
      <alignment horizontal="justify" vertical="center" wrapText="1"/>
    </xf>
    <xf numFmtId="0" fontId="114" fillId="10" borderId="4" xfId="0" applyFont="1" applyFill="1" applyBorder="1" applyAlignment="1">
      <alignment vertical="center" wrapText="1"/>
    </xf>
    <xf numFmtId="0" fontId="114" fillId="10" borderId="15" xfId="0" applyFont="1" applyFill="1" applyBorder="1" applyAlignment="1">
      <alignment vertical="center" wrapText="1"/>
    </xf>
    <xf numFmtId="0" fontId="114" fillId="10" borderId="6" xfId="0" applyFont="1" applyFill="1" applyBorder="1" applyAlignment="1">
      <alignment vertical="center" wrapText="1"/>
    </xf>
    <xf numFmtId="0" fontId="114" fillId="10" borderId="14" xfId="0" applyFont="1" applyFill="1" applyBorder="1" applyAlignment="1">
      <alignment vertical="center" wrapText="1"/>
    </xf>
    <xf numFmtId="0" fontId="35" fillId="0" borderId="4" xfId="0" applyFont="1" applyBorder="1" applyAlignment="1">
      <alignment vertical="center" wrapText="1"/>
    </xf>
    <xf numFmtId="0" fontId="35" fillId="0" borderId="15" xfId="0" applyFont="1" applyBorder="1" applyAlignment="1">
      <alignment vertical="center" wrapText="1"/>
    </xf>
    <xf numFmtId="0" fontId="35" fillId="0" borderId="6" xfId="0" applyFont="1" applyBorder="1" applyAlignment="1">
      <alignment vertical="center" wrapText="1"/>
    </xf>
    <xf numFmtId="0" fontId="35" fillId="0" borderId="14" xfId="0" applyFont="1" applyBorder="1" applyAlignment="1">
      <alignment vertical="center" wrapText="1"/>
    </xf>
    <xf numFmtId="0" fontId="132" fillId="9" borderId="1" xfId="0" applyFont="1" applyFill="1" applyBorder="1" applyAlignment="1">
      <alignment vertical="center" wrapText="1"/>
    </xf>
    <xf numFmtId="0" fontId="0" fillId="0" borderId="0" xfId="0" applyAlignment="1">
      <alignment horizontal="justify" vertical="top" wrapText="1"/>
    </xf>
    <xf numFmtId="0" fontId="42" fillId="0" borderId="0" xfId="0" applyFont="1" applyAlignment="1">
      <alignment vertical="top" wrapText="1"/>
    </xf>
    <xf numFmtId="0" fontId="18" fillId="5" borderId="13" xfId="0" applyFont="1" applyFill="1" applyBorder="1" applyAlignment="1">
      <alignment horizontal="center" vertical="center" wrapText="1"/>
    </xf>
    <xf numFmtId="0" fontId="18" fillId="5" borderId="15" xfId="0" applyFont="1" applyFill="1" applyBorder="1" applyAlignment="1">
      <alignment horizontal="center" vertical="center" wrapText="1"/>
    </xf>
    <xf numFmtId="0" fontId="18" fillId="5" borderId="14" xfId="0" applyFont="1" applyFill="1" applyBorder="1" applyAlignment="1">
      <alignment horizontal="center" vertical="center" wrapText="1"/>
    </xf>
    <xf numFmtId="0" fontId="5" fillId="0" borderId="9" xfId="0" applyFont="1" applyBorder="1" applyAlignment="1">
      <alignment horizontal="left" vertical="top" wrapText="1"/>
    </xf>
    <xf numFmtId="0" fontId="0" fillId="0" borderId="10" xfId="0" applyBorder="1" applyAlignment="1">
      <alignment horizontal="left" vertical="top"/>
    </xf>
    <xf numFmtId="0" fontId="0" fillId="0" borderId="11" xfId="0" applyBorder="1" applyAlignment="1">
      <alignment horizontal="left" vertical="top"/>
    </xf>
    <xf numFmtId="0" fontId="0" fillId="0" borderId="2" xfId="0" applyBorder="1" applyAlignment="1">
      <alignment horizontal="left" vertical="top"/>
    </xf>
    <xf numFmtId="0" fontId="0" fillId="0" borderId="4" xfId="0" applyBorder="1" applyAlignment="1">
      <alignment horizontal="left" vertical="top"/>
    </xf>
    <xf numFmtId="0" fontId="0" fillId="0" borderId="12"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18" fillId="0" borderId="15" xfId="0" applyFont="1" applyBorder="1" applyAlignment="1">
      <alignment horizontal="center" vertical="center" wrapText="1"/>
    </xf>
    <xf numFmtId="0" fontId="0" fillId="0" borderId="7" xfId="0" applyBorder="1" applyAlignment="1">
      <alignment horizontal="left" vertical="center" wrapText="1"/>
    </xf>
    <xf numFmtId="0" fontId="0" fillId="0" borderId="3"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21" fillId="0" borderId="1" xfId="15" applyFont="1" applyBorder="1" applyAlignment="1">
      <alignment horizontal="center" vertical="center" wrapText="1"/>
    </xf>
    <xf numFmtId="0" fontId="21" fillId="0" borderId="0" xfId="0" applyFont="1" applyAlignment="1">
      <alignment horizontal="left" vertical="center" wrapText="1"/>
    </xf>
    <xf numFmtId="0" fontId="21" fillId="0" borderId="0" xfId="0" applyFont="1" applyAlignment="1">
      <alignment horizontal="left" vertical="center"/>
    </xf>
    <xf numFmtId="0" fontId="109" fillId="0" borderId="0" xfId="0" applyFont="1" applyAlignment="1">
      <alignment horizontal="left" vertical="top" wrapText="1"/>
    </xf>
    <xf numFmtId="0" fontId="109" fillId="0" borderId="0" xfId="0" applyFont="1" applyAlignment="1">
      <alignment horizontal="left" vertical="top"/>
    </xf>
    <xf numFmtId="0" fontId="21" fillId="0" borderId="3" xfId="0" applyFont="1" applyBorder="1" applyAlignment="1">
      <alignment horizontal="left" vertical="center"/>
    </xf>
    <xf numFmtId="0" fontId="21" fillId="0" borderId="10" xfId="0" applyFont="1" applyBorder="1" applyAlignment="1">
      <alignment horizontal="center" vertical="center"/>
    </xf>
    <xf numFmtId="0" fontId="21" fillId="0" borderId="5" xfId="0" applyFont="1" applyBorder="1" applyAlignment="1">
      <alignment horizontal="center" vertical="center"/>
    </xf>
    <xf numFmtId="0" fontId="21" fillId="0" borderId="10" xfId="0" applyFont="1" applyBorder="1" applyAlignment="1">
      <alignment horizontal="left"/>
    </xf>
    <xf numFmtId="0" fontId="21" fillId="0" borderId="5" xfId="0" applyFont="1" applyBorder="1" applyAlignment="1">
      <alignment horizontal="left" wrapText="1"/>
    </xf>
    <xf numFmtId="0" fontId="21" fillId="0" borderId="3" xfId="0" applyFont="1" applyBorder="1" applyAlignment="1">
      <alignment horizontal="left" vertical="center" wrapText="1"/>
    </xf>
    <xf numFmtId="0" fontId="21" fillId="0" borderId="0" xfId="0" applyFont="1" applyAlignment="1">
      <alignment horizontal="center" vertical="center"/>
    </xf>
    <xf numFmtId="0" fontId="21" fillId="0" borderId="10" xfId="0" applyFont="1" applyBorder="1" applyAlignment="1">
      <alignment horizontal="left" wrapText="1"/>
    </xf>
    <xf numFmtId="0" fontId="21" fillId="0" borderId="0" xfId="0" applyFont="1" applyAlignment="1">
      <alignment horizontal="left" wrapText="1"/>
    </xf>
    <xf numFmtId="0" fontId="21" fillId="0" borderId="3" xfId="0" applyFont="1" applyBorder="1" applyAlignment="1">
      <alignment horizontal="left" wrapText="1"/>
    </xf>
    <xf numFmtId="0" fontId="21" fillId="0" borderId="0" xfId="0" applyFont="1" applyAlignment="1">
      <alignment horizontal="left"/>
    </xf>
    <xf numFmtId="0" fontId="21" fillId="0" borderId="5" xfId="0" applyFont="1" applyBorder="1" applyAlignment="1">
      <alignment horizontal="left"/>
    </xf>
    <xf numFmtId="0" fontId="21" fillId="0" borderId="9"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 xfId="0" applyFont="1" applyBorder="1" applyAlignment="1">
      <alignment horizontal="left" vertical="center" wrapText="1"/>
    </xf>
    <xf numFmtId="0" fontId="21" fillId="0" borderId="7" xfId="0" applyFont="1" applyBorder="1" applyAlignment="1">
      <alignment horizontal="left" vertical="center" wrapText="1" indent="2"/>
    </xf>
    <xf numFmtId="0" fontId="21" fillId="0" borderId="8" xfId="0" applyFont="1" applyBorder="1" applyAlignment="1">
      <alignment horizontal="left" vertical="center" wrapText="1" indent="2"/>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6" borderId="7" xfId="0" applyFont="1" applyFill="1" applyBorder="1" applyAlignment="1">
      <alignment horizontal="left" vertical="center" wrapText="1"/>
    </xf>
    <xf numFmtId="0" fontId="21" fillId="6" borderId="3" xfId="0" applyFont="1" applyFill="1" applyBorder="1" applyAlignment="1">
      <alignment horizontal="left" vertical="center" wrapText="1"/>
    </xf>
    <xf numFmtId="0" fontId="21" fillId="6" borderId="8" xfId="0" applyFont="1" applyFill="1" applyBorder="1" applyAlignment="1">
      <alignment horizontal="left" vertical="center" wrapText="1"/>
    </xf>
    <xf numFmtId="0" fontId="21" fillId="0" borderId="7" xfId="0" applyFont="1" applyBorder="1" applyAlignment="1">
      <alignment horizontal="left"/>
    </xf>
    <xf numFmtId="0" fontId="21" fillId="0" borderId="3" xfId="0" applyFont="1" applyBorder="1" applyAlignment="1">
      <alignment horizontal="left"/>
    </xf>
    <xf numFmtId="0" fontId="139" fillId="6" borderId="49" xfId="14" applyFont="1" applyFill="1" applyBorder="1" applyAlignment="1">
      <alignment horizontal="center" vertical="center"/>
    </xf>
    <xf numFmtId="0" fontId="139" fillId="6" borderId="50" xfId="14" applyFont="1" applyFill="1" applyBorder="1" applyAlignment="1">
      <alignment horizontal="center" vertical="center"/>
    </xf>
    <xf numFmtId="0" fontId="139" fillId="6" borderId="51" xfId="14" applyFont="1" applyFill="1" applyBorder="1" applyAlignment="1">
      <alignment horizontal="center" vertical="center"/>
    </xf>
    <xf numFmtId="0" fontId="139" fillId="6" borderId="52" xfId="14" applyFont="1" applyFill="1" applyBorder="1" applyAlignment="1">
      <alignment horizontal="center" vertical="center"/>
    </xf>
    <xf numFmtId="0" fontId="139" fillId="6" borderId="53" xfId="14" applyFont="1" applyFill="1" applyBorder="1" applyAlignment="1">
      <alignment horizontal="center" vertical="center"/>
    </xf>
    <xf numFmtId="0" fontId="139" fillId="6" borderId="54" xfId="14" applyFont="1" applyFill="1" applyBorder="1" applyAlignment="1">
      <alignment horizontal="center" vertical="center"/>
    </xf>
    <xf numFmtId="0" fontId="31" fillId="0" borderId="9" xfId="3" applyFont="1" applyBorder="1" applyAlignment="1">
      <alignment horizontal="center" vertical="center" wrapText="1"/>
    </xf>
    <xf numFmtId="0" fontId="31" fillId="0" borderId="11" xfId="3" applyFont="1" applyBorder="1" applyAlignment="1">
      <alignment horizontal="center" vertical="center" wrapText="1"/>
    </xf>
    <xf numFmtId="0" fontId="18" fillId="0" borderId="9" xfId="3" applyFont="1" applyBorder="1" applyAlignment="1">
      <alignment horizontal="center" vertical="center" wrapText="1"/>
    </xf>
    <xf numFmtId="0" fontId="18" fillId="0" borderId="11" xfId="3" applyFont="1" applyBorder="1" applyAlignment="1">
      <alignment horizontal="center" vertical="center" wrapText="1"/>
    </xf>
    <xf numFmtId="0" fontId="31" fillId="0" borderId="2" xfId="3" applyFont="1" applyBorder="1" applyAlignment="1">
      <alignment horizontal="center" vertical="center" wrapText="1"/>
    </xf>
    <xf numFmtId="0" fontId="31" fillId="0" borderId="4" xfId="3" applyFont="1" applyBorder="1" applyAlignment="1">
      <alignment horizontal="center" vertical="center" wrapText="1"/>
    </xf>
    <xf numFmtId="0" fontId="31" fillId="0" borderId="7" xfId="3" applyFont="1" applyBorder="1" applyAlignment="1">
      <alignment horizontal="center" vertical="center" wrapText="1"/>
    </xf>
    <xf numFmtId="0" fontId="21" fillId="0" borderId="8" xfId="0" applyFont="1" applyBorder="1" applyAlignment="1">
      <alignment horizontal="center" vertical="center" wrapText="1"/>
    </xf>
    <xf numFmtId="0" fontId="9" fillId="0" borderId="0" xfId="0" applyFont="1" applyAlignment="1">
      <alignment wrapText="1"/>
    </xf>
    <xf numFmtId="0" fontId="9" fillId="0" borderId="0" xfId="0" applyFont="1" applyAlignment="1">
      <alignment vertical="top" wrapText="1"/>
    </xf>
    <xf numFmtId="0" fontId="0" fillId="0" borderId="0" xfId="0" applyAlignment="1">
      <alignment vertical="top" wrapText="1"/>
    </xf>
    <xf numFmtId="0" fontId="28" fillId="0" borderId="7" xfId="6" applyBorder="1" applyAlignment="1">
      <alignment vertical="center" wrapText="1"/>
    </xf>
    <xf numFmtId="0" fontId="28" fillId="0" borderId="3" xfId="6" applyBorder="1" applyAlignment="1">
      <alignment vertical="center" wrapText="1"/>
    </xf>
    <xf numFmtId="0" fontId="0" fillId="0" borderId="3" xfId="0" applyBorder="1" applyAlignment="1">
      <alignment vertical="center" wrapText="1"/>
    </xf>
    <xf numFmtId="0" fontId="0" fillId="0" borderId="8" xfId="0" applyBorder="1" applyAlignment="1">
      <alignment vertical="center" wrapText="1"/>
    </xf>
    <xf numFmtId="0" fontId="135" fillId="0" borderId="0" xfId="0" applyFont="1" applyAlignment="1">
      <alignment horizontal="left" vertical="center" wrapText="1"/>
    </xf>
    <xf numFmtId="0" fontId="29" fillId="0" borderId="0" xfId="0" applyFont="1" applyAlignment="1">
      <alignment horizontal="left" vertical="center" wrapText="1"/>
    </xf>
    <xf numFmtId="0" fontId="9" fillId="0" borderId="0" xfId="0" applyFont="1" applyAlignment="1">
      <alignment horizontal="left" wrapText="1"/>
    </xf>
    <xf numFmtId="0" fontId="0" fillId="0" borderId="0" xfId="0" applyAlignment="1">
      <alignment horizontal="left" wrapText="1"/>
    </xf>
    <xf numFmtId="0" fontId="132" fillId="0" borderId="1" xfId="0" applyFont="1" applyBorder="1" applyAlignment="1">
      <alignment horizontal="center" vertical="center" wrapText="1"/>
    </xf>
    <xf numFmtId="0" fontId="132" fillId="0" borderId="1" xfId="0" applyFont="1" applyBorder="1"/>
    <xf numFmtId="0" fontId="107" fillId="0" borderId="1" xfId="0" applyFont="1" applyBorder="1"/>
  </cellXfs>
  <cellStyles count="27">
    <cellStyle name="=C:\WINNT35\SYSTEM32\COMMAND.COM" xfId="3" xr:uid="{00000000-0005-0000-0000-000000000000}"/>
    <cellStyle name="Čárka" xfId="20" builtinId="3"/>
    <cellStyle name="greyed" xfId="7" xr:uid="{00000000-0005-0000-0000-000002000000}"/>
    <cellStyle name="Heading 1 2" xfId="1" xr:uid="{00000000-0005-0000-0000-000003000000}"/>
    <cellStyle name="Heading 2 2" xfId="4" xr:uid="{00000000-0005-0000-0000-000004000000}"/>
    <cellStyle name="HeadingTable" xfId="8" xr:uid="{00000000-0005-0000-0000-000005000000}"/>
    <cellStyle name="Hypertextový odkaz" xfId="6" builtinId="8"/>
    <cellStyle name="Hypertextový odkaz 2" xfId="13" xr:uid="{00000000-0005-0000-0000-000007000000}"/>
    <cellStyle name="Normal 2" xfId="2" xr:uid="{00000000-0005-0000-0000-000008000000}"/>
    <cellStyle name="Normal 2 2" xfId="10" xr:uid="{00000000-0005-0000-0000-000009000000}"/>
    <cellStyle name="Normal 2 2 2" xfId="9" xr:uid="{00000000-0005-0000-0000-00000A000000}"/>
    <cellStyle name="Normal 2 3" xfId="22" xr:uid="{00000000-0005-0000-0000-00000B000000}"/>
    <cellStyle name="Normal 2_CEBS 2009 38 Annex 1 (CP06rev2 FINREP templates)" xfId="11" xr:uid="{00000000-0005-0000-0000-00000C000000}"/>
    <cellStyle name="Normal 4" xfId="14" xr:uid="{00000000-0005-0000-0000-00000D000000}"/>
    <cellStyle name="Normal_20 OPR" xfId="15" xr:uid="{00000000-0005-0000-0000-00000E000000}"/>
    <cellStyle name="Normální" xfId="0" builtinId="0"/>
    <cellStyle name="Normální 2" xfId="12" xr:uid="{00000000-0005-0000-0000-000010000000}"/>
    <cellStyle name="Normální 2 2" xfId="23" xr:uid="{00000000-0005-0000-0000-000011000000}"/>
    <cellStyle name="Normální 3" xfId="19" xr:uid="{00000000-0005-0000-0000-000012000000}"/>
    <cellStyle name="Normální 3 2" xfId="24" xr:uid="{00000000-0005-0000-0000-000013000000}"/>
    <cellStyle name="Normální 4" xfId="25" xr:uid="{00000000-0005-0000-0000-000014000000}"/>
    <cellStyle name="Normální 5" xfId="21" xr:uid="{00000000-0005-0000-0000-000015000000}"/>
    <cellStyle name="optionalExposure" xfId="5" xr:uid="{00000000-0005-0000-0000-000016000000}"/>
    <cellStyle name="Procenta" xfId="18" builtinId="5"/>
    <cellStyle name="Procenta 2" xfId="16" xr:uid="{00000000-0005-0000-0000-000018000000}"/>
    <cellStyle name="Procenta 3" xfId="26" xr:uid="{00000000-0005-0000-0000-000019000000}"/>
    <cellStyle name="Standard 3" xfId="17" xr:uid="{00000000-0005-0000-0000-00001A000000}"/>
  </cellStyles>
  <dxfs count="1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styles" Target="styles.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sharedStrings" Target="sharedString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theme" Target="theme/theme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1866900</xdr:colOff>
      <xdr:row>15</xdr:row>
      <xdr:rowOff>152400</xdr:rowOff>
    </xdr:from>
    <xdr:to>
      <xdr:col>10</xdr:col>
      <xdr:colOff>1412082</xdr:colOff>
      <xdr:row>26</xdr:row>
      <xdr:rowOff>57150</xdr:rowOff>
    </xdr:to>
    <xdr:sp macro="" textlink="">
      <xdr:nvSpPr>
        <xdr:cNvPr id="2" name="AutoShape 1">
          <a:extLst>
            <a:ext uri="{FF2B5EF4-FFF2-40B4-BE49-F238E27FC236}">
              <a16:creationId xmlns:a16="http://schemas.microsoft.com/office/drawing/2014/main" id="{00000000-0008-0000-1700-000002000000}"/>
            </a:ext>
          </a:extLst>
        </xdr:cNvPr>
        <xdr:cNvSpPr>
          <a:spLocks noChangeAspect="1" noChangeArrowheads="1"/>
        </xdr:cNvSpPr>
      </xdr:nvSpPr>
      <xdr:spPr bwMode="auto">
        <a:xfrm>
          <a:off x="3848100" y="3600450"/>
          <a:ext cx="9041607" cy="2000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1323975</xdr:colOff>
      <xdr:row>10</xdr:row>
      <xdr:rowOff>161925</xdr:rowOff>
    </xdr:from>
    <xdr:ext cx="184731" cy="264560"/>
    <xdr:sp macro="" textlink="">
      <xdr:nvSpPr>
        <xdr:cNvPr id="2" name="TextBox 1">
          <a:extLst>
            <a:ext uri="{FF2B5EF4-FFF2-40B4-BE49-F238E27FC236}">
              <a16:creationId xmlns:a16="http://schemas.microsoft.com/office/drawing/2014/main" id="{00000000-0008-0000-4500-000002000000}"/>
            </a:ext>
          </a:extLst>
        </xdr:cNvPr>
        <xdr:cNvSpPr txBox="1"/>
      </xdr:nvSpPr>
      <xdr:spPr>
        <a:xfrm>
          <a:off x="2133600"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8</xdr:col>
      <xdr:colOff>180975</xdr:colOff>
      <xdr:row>6</xdr:row>
      <xdr:rowOff>123825</xdr:rowOff>
    </xdr:from>
    <xdr:ext cx="184731" cy="264560"/>
    <xdr:sp macro="" textlink="">
      <xdr:nvSpPr>
        <xdr:cNvPr id="2" name="TextBox 1">
          <a:extLst>
            <a:ext uri="{FF2B5EF4-FFF2-40B4-BE49-F238E27FC236}">
              <a16:creationId xmlns:a16="http://schemas.microsoft.com/office/drawing/2014/main" id="{00000000-0008-0000-5500-000002000000}"/>
            </a:ext>
          </a:extLst>
        </xdr:cNvPr>
        <xdr:cNvSpPr txBox="1"/>
      </xdr:nvSpPr>
      <xdr:spPr>
        <a:xfrm>
          <a:off x="5057775" y="88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7620</xdr:rowOff>
    </xdr:from>
    <xdr:to>
      <xdr:col>8</xdr:col>
      <xdr:colOff>35077</xdr:colOff>
      <xdr:row>17</xdr:row>
      <xdr:rowOff>68580</xdr:rowOff>
    </xdr:to>
    <xdr:pic>
      <xdr:nvPicPr>
        <xdr:cNvPr id="2" name="Picture 3">
          <a:extLst>
            <a:ext uri="{FF2B5EF4-FFF2-40B4-BE49-F238E27FC236}">
              <a16:creationId xmlns:a16="http://schemas.microsoft.com/office/drawing/2014/main" id="{00000000-0008-0000-5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7220"/>
          <a:ext cx="6512077" cy="2727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ba.europa.eu/eba-updates-reporting-framework-30-and-technical-standards-pillar-3-disclosur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fio.cz/o-nas/fio-banka/organizacni-struktura" TargetMode="External"/></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D20"/>
  <sheetViews>
    <sheetView workbookViewId="0">
      <selection activeCell="C3" sqref="C3"/>
    </sheetView>
  </sheetViews>
  <sheetFormatPr defaultRowHeight="15" x14ac:dyDescent="0.25"/>
  <cols>
    <col min="2" max="2" width="12" customWidth="1"/>
    <col min="3" max="3" width="74.5703125" customWidth="1"/>
  </cols>
  <sheetData>
    <row r="1" spans="2:4" x14ac:dyDescent="0.25">
      <c r="B1" s="574"/>
    </row>
    <row r="2" spans="2:4" ht="30" x14ac:dyDescent="0.25">
      <c r="B2" s="577" t="s">
        <v>1986</v>
      </c>
      <c r="C2" s="572" t="s">
        <v>1981</v>
      </c>
    </row>
    <row r="3" spans="2:4" x14ac:dyDescent="0.25">
      <c r="B3" s="574"/>
      <c r="C3" s="572" t="s">
        <v>1982</v>
      </c>
    </row>
    <row r="4" spans="2:4" ht="30" x14ac:dyDescent="0.25">
      <c r="B4" s="574"/>
      <c r="C4" s="572" t="s">
        <v>1972</v>
      </c>
    </row>
    <row r="5" spans="2:4" ht="30" x14ac:dyDescent="0.25">
      <c r="B5" s="574"/>
      <c r="C5" s="572" t="s">
        <v>1987</v>
      </c>
    </row>
    <row r="6" spans="2:4" ht="105" x14ac:dyDescent="0.25">
      <c r="B6" s="574"/>
      <c r="C6" s="572" t="s">
        <v>1980</v>
      </c>
    </row>
    <row r="7" spans="2:4" ht="50.25" customHeight="1" x14ac:dyDescent="0.25">
      <c r="C7" s="572" t="s">
        <v>2043</v>
      </c>
    </row>
    <row r="8" spans="2:4" ht="30" x14ac:dyDescent="0.25">
      <c r="C8" s="871" t="s">
        <v>1985</v>
      </c>
    </row>
    <row r="9" spans="2:4" x14ac:dyDescent="0.25">
      <c r="C9" s="871"/>
    </row>
    <row r="10" spans="2:4" ht="93" customHeight="1" x14ac:dyDescent="0.25">
      <c r="C10" s="872" t="s">
        <v>2047</v>
      </c>
    </row>
    <row r="11" spans="2:4" ht="195" x14ac:dyDescent="0.25">
      <c r="C11" s="572" t="s">
        <v>2049</v>
      </c>
    </row>
    <row r="12" spans="2:4" x14ac:dyDescent="0.25">
      <c r="C12" s="611"/>
    </row>
    <row r="13" spans="2:4" ht="105" x14ac:dyDescent="0.25">
      <c r="B13" s="581" t="s">
        <v>1974</v>
      </c>
      <c r="C13" s="613" t="s">
        <v>1989</v>
      </c>
    </row>
    <row r="15" spans="2:4" x14ac:dyDescent="0.25">
      <c r="B15" s="577" t="s">
        <v>1939</v>
      </c>
      <c r="C15" s="572" t="s">
        <v>1940</v>
      </c>
      <c r="D15" s="568"/>
    </row>
    <row r="16" spans="2:4" x14ac:dyDescent="0.25">
      <c r="B16" s="574"/>
      <c r="C16" s="572" t="s">
        <v>1941</v>
      </c>
      <c r="D16" s="569"/>
    </row>
    <row r="17" spans="2:4" ht="30" x14ac:dyDescent="0.25">
      <c r="B17" s="574"/>
      <c r="C17" s="578" t="s">
        <v>1988</v>
      </c>
      <c r="D17" s="570"/>
    </row>
    <row r="18" spans="2:4" ht="45" x14ac:dyDescent="0.25">
      <c r="B18" s="574"/>
      <c r="C18" s="575" t="s">
        <v>2042</v>
      </c>
      <c r="D18" s="571"/>
    </row>
    <row r="19" spans="2:4" x14ac:dyDescent="0.25">
      <c r="B19" s="574"/>
      <c r="C19" s="575"/>
      <c r="D19" s="580"/>
    </row>
    <row r="20" spans="2:4" ht="38.25" x14ac:dyDescent="0.25">
      <c r="B20" s="574"/>
      <c r="C20" s="579" t="s">
        <v>2048</v>
      </c>
    </row>
  </sheetData>
  <hyperlinks>
    <hyperlink ref="C8" r:id="rId1" xr:uid="{00000000-0004-0000-0000-000000000000}"/>
  </hyperlinks>
  <pageMargins left="0.7" right="0.7" top="0.78740157499999996" bottom="0.78740157499999996"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79998168889431442"/>
    <pageSetUpPr fitToPage="1"/>
  </sheetPr>
  <dimension ref="A2:C31"/>
  <sheetViews>
    <sheetView workbookViewId="0">
      <selection activeCell="J14" sqref="J14"/>
    </sheetView>
  </sheetViews>
  <sheetFormatPr defaultColWidth="9.140625" defaultRowHeight="15" x14ac:dyDescent="0.25"/>
  <cols>
    <col min="1" max="1" width="25.140625" customWidth="1"/>
    <col min="2" max="2" width="13.42578125" customWidth="1"/>
    <col min="3" max="3" width="89.42578125" customWidth="1"/>
  </cols>
  <sheetData>
    <row r="2" spans="1:3" ht="18.75" x14ac:dyDescent="0.3">
      <c r="A2" s="45" t="s">
        <v>125</v>
      </c>
    </row>
    <row r="3" spans="1:3" x14ac:dyDescent="0.25">
      <c r="A3" t="s">
        <v>127</v>
      </c>
    </row>
    <row r="6" spans="1:3" x14ac:dyDescent="0.25">
      <c r="A6" s="22" t="s">
        <v>128</v>
      </c>
      <c r="B6" s="22" t="s">
        <v>122</v>
      </c>
      <c r="C6" s="46" t="s">
        <v>129</v>
      </c>
    </row>
    <row r="7" spans="1:3" x14ac:dyDescent="0.25">
      <c r="A7" s="47" t="s">
        <v>130</v>
      </c>
      <c r="B7" s="47" t="s">
        <v>116</v>
      </c>
      <c r="C7" s="46" t="s">
        <v>131</v>
      </c>
    </row>
    <row r="8" spans="1:3" x14ac:dyDescent="0.25">
      <c r="A8" s="22" t="s">
        <v>132</v>
      </c>
      <c r="B8" s="22" t="s">
        <v>133</v>
      </c>
      <c r="C8" s="46" t="s">
        <v>134</v>
      </c>
    </row>
    <row r="9" spans="1:3" x14ac:dyDescent="0.25">
      <c r="A9" s="22" t="s">
        <v>135</v>
      </c>
      <c r="B9" s="22" t="s">
        <v>136</v>
      </c>
      <c r="C9" s="46" t="s">
        <v>137</v>
      </c>
    </row>
    <row r="10" spans="1:3" x14ac:dyDescent="0.25">
      <c r="A10" s="22" t="s">
        <v>138</v>
      </c>
      <c r="B10" s="22" t="s">
        <v>139</v>
      </c>
      <c r="C10" s="46" t="s">
        <v>140</v>
      </c>
    </row>
    <row r="11" spans="1:3" x14ac:dyDescent="0.25">
      <c r="A11" s="22" t="s">
        <v>138</v>
      </c>
      <c r="B11" s="22" t="s">
        <v>141</v>
      </c>
      <c r="C11" s="46" t="s">
        <v>142</v>
      </c>
    </row>
    <row r="12" spans="1:3" x14ac:dyDescent="0.25">
      <c r="A12" s="22" t="s">
        <v>143</v>
      </c>
      <c r="B12" s="22" t="s">
        <v>144</v>
      </c>
      <c r="C12" s="46" t="s">
        <v>145</v>
      </c>
    </row>
    <row r="13" spans="1:3" ht="30" x14ac:dyDescent="0.25">
      <c r="A13" s="22" t="s">
        <v>146</v>
      </c>
      <c r="B13" s="22" t="s">
        <v>147</v>
      </c>
      <c r="C13" s="46" t="s">
        <v>148</v>
      </c>
    </row>
    <row r="15" spans="1:3" x14ac:dyDescent="0.25">
      <c r="A15" s="959" t="s">
        <v>2120</v>
      </c>
      <c r="B15" s="960"/>
      <c r="C15" s="960"/>
    </row>
    <row r="16" spans="1:3" x14ac:dyDescent="0.25">
      <c r="A16" s="960"/>
      <c r="B16" s="960"/>
      <c r="C16" s="960"/>
    </row>
    <row r="17" spans="1:3" x14ac:dyDescent="0.25">
      <c r="A17" s="960"/>
      <c r="B17" s="960"/>
      <c r="C17" s="960"/>
    </row>
    <row r="18" spans="1:3" x14ac:dyDescent="0.25">
      <c r="A18" s="960"/>
      <c r="B18" s="960"/>
      <c r="C18" s="960"/>
    </row>
    <row r="19" spans="1:3" x14ac:dyDescent="0.25">
      <c r="A19" s="960"/>
      <c r="B19" s="960"/>
      <c r="C19" s="960"/>
    </row>
    <row r="20" spans="1:3" x14ac:dyDescent="0.25">
      <c r="A20" s="960"/>
      <c r="B20" s="960"/>
      <c r="C20" s="960"/>
    </row>
    <row r="21" spans="1:3" x14ac:dyDescent="0.25">
      <c r="A21" s="960"/>
      <c r="B21" s="960"/>
      <c r="C21" s="960"/>
    </row>
    <row r="22" spans="1:3" x14ac:dyDescent="0.25">
      <c r="A22" s="960"/>
      <c r="B22" s="960"/>
      <c r="C22" s="960"/>
    </row>
    <row r="23" spans="1:3" x14ac:dyDescent="0.25">
      <c r="A23" s="960"/>
      <c r="B23" s="960"/>
      <c r="C23" s="960"/>
    </row>
    <row r="24" spans="1:3" x14ac:dyDescent="0.25">
      <c r="A24" s="960"/>
      <c r="B24" s="960"/>
      <c r="C24" s="960"/>
    </row>
    <row r="25" spans="1:3" x14ac:dyDescent="0.25">
      <c r="A25" s="960"/>
      <c r="B25" s="960"/>
      <c r="C25" s="960"/>
    </row>
    <row r="26" spans="1:3" x14ac:dyDescent="0.25">
      <c r="A26" s="960"/>
      <c r="B26" s="960"/>
      <c r="C26" s="960"/>
    </row>
    <row r="27" spans="1:3" x14ac:dyDescent="0.25">
      <c r="A27" s="960"/>
      <c r="B27" s="960"/>
      <c r="C27" s="960"/>
    </row>
    <row r="28" spans="1:3" x14ac:dyDescent="0.25">
      <c r="A28" s="960"/>
      <c r="B28" s="960"/>
      <c r="C28" s="960"/>
    </row>
    <row r="29" spans="1:3" x14ac:dyDescent="0.25">
      <c r="A29" s="960"/>
      <c r="B29" s="960"/>
      <c r="C29" s="960"/>
    </row>
    <row r="30" spans="1:3" x14ac:dyDescent="0.25">
      <c r="A30" s="960"/>
      <c r="B30" s="960"/>
      <c r="C30" s="960"/>
    </row>
    <row r="31" spans="1:3" x14ac:dyDescent="0.25">
      <c r="A31" s="960"/>
      <c r="B31" s="960"/>
      <c r="C31" s="960"/>
    </row>
  </sheetData>
  <mergeCells count="1">
    <mergeCell ref="A15:C31"/>
  </mergeCells>
  <conditionalFormatting sqref="C8:C12">
    <cfRule type="cellIs" dxfId="8"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&amp;CCS
PŘÍLOHA III</oddHeader>
    <oddFooter>&amp;C&amp;P</oddFooter>
  </headerFooter>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tabColor theme="9" tint="0.79998168889431442"/>
    <pageSetUpPr fitToPage="1"/>
  </sheetPr>
  <dimension ref="A1:G29"/>
  <sheetViews>
    <sheetView workbookViewId="0">
      <selection activeCell="I27" sqref="I27"/>
    </sheetView>
  </sheetViews>
  <sheetFormatPr defaultColWidth="9.140625" defaultRowHeight="15" x14ac:dyDescent="0.25"/>
  <cols>
    <col min="1" max="1" width="5" style="36" customWidth="1"/>
    <col min="2" max="2" width="43" style="36" customWidth="1"/>
    <col min="3" max="3" width="75.28515625" style="36" customWidth="1"/>
    <col min="4" max="4" width="24.42578125" style="36" customWidth="1"/>
    <col min="5" max="5" width="23.28515625" style="36" customWidth="1"/>
    <col min="6" max="6" width="21" style="36" customWidth="1"/>
    <col min="7" max="7" width="25" style="36" customWidth="1"/>
    <col min="8" max="8" width="25.28515625" style="36" customWidth="1"/>
    <col min="9" max="9" width="23.140625" style="36" customWidth="1"/>
    <col min="10" max="10" width="29.7109375" style="36" customWidth="1"/>
    <col min="11" max="11" width="22" style="36" customWidth="1"/>
    <col min="12" max="12" width="16.42578125" style="36" customWidth="1"/>
    <col min="13" max="13" width="14.85546875" style="36" customWidth="1"/>
    <col min="14" max="14" width="14.5703125" style="36" customWidth="1"/>
    <col min="15" max="15" width="31.5703125" style="36" customWidth="1"/>
    <col min="16" max="16384" width="9.140625" style="36"/>
  </cols>
  <sheetData>
    <row r="1" spans="1:7" ht="18.75" x14ac:dyDescent="0.3">
      <c r="B1" s="464" t="s">
        <v>1248</v>
      </c>
    </row>
    <row r="4" spans="1:7" x14ac:dyDescent="0.25">
      <c r="B4" s="43"/>
      <c r="D4" s="375" t="s">
        <v>6</v>
      </c>
      <c r="E4" s="375" t="s">
        <v>7</v>
      </c>
      <c r="F4" s="375" t="s">
        <v>8</v>
      </c>
      <c r="G4" s="375" t="s">
        <v>43</v>
      </c>
    </row>
    <row r="5" spans="1:7" ht="30" x14ac:dyDescent="0.25">
      <c r="B5" s="1344"/>
      <c r="C5" s="1345"/>
      <c r="D5" s="32" t="s">
        <v>1284</v>
      </c>
      <c r="E5" s="32" t="s">
        <v>1285</v>
      </c>
      <c r="F5" s="32" t="s">
        <v>1286</v>
      </c>
      <c r="G5" s="32" t="s">
        <v>1287</v>
      </c>
    </row>
    <row r="6" spans="1:7" x14ac:dyDescent="0.25">
      <c r="A6" s="375"/>
      <c r="B6" s="1341" t="s">
        <v>1309</v>
      </c>
      <c r="C6" s="1342"/>
      <c r="D6" s="1342"/>
      <c r="E6" s="1342"/>
      <c r="F6" s="1342"/>
      <c r="G6" s="1343"/>
    </row>
    <row r="7" spans="1:7" x14ac:dyDescent="0.25">
      <c r="A7" s="375">
        <v>1</v>
      </c>
      <c r="B7" s="1339" t="s">
        <v>1310</v>
      </c>
      <c r="C7" s="1340"/>
      <c r="D7" s="181">
        <v>0</v>
      </c>
      <c r="E7" s="181">
        <v>0</v>
      </c>
      <c r="F7" s="181">
        <v>0</v>
      </c>
      <c r="G7" s="181">
        <v>0</v>
      </c>
    </row>
    <row r="8" spans="1:7" x14ac:dyDescent="0.25">
      <c r="A8" s="375">
        <v>2</v>
      </c>
      <c r="B8" s="1339" t="s">
        <v>1311</v>
      </c>
      <c r="C8" s="1340"/>
      <c r="D8" s="181">
        <v>0</v>
      </c>
      <c r="E8" s="181">
        <v>0</v>
      </c>
      <c r="F8" s="181">
        <v>0</v>
      </c>
      <c r="G8" s="181">
        <v>0</v>
      </c>
    </row>
    <row r="9" spans="1:7" x14ac:dyDescent="0.25">
      <c r="A9" s="375">
        <v>3</v>
      </c>
      <c r="B9" s="1337" t="s">
        <v>1312</v>
      </c>
      <c r="C9" s="1338"/>
      <c r="D9" s="381">
        <v>0</v>
      </c>
      <c r="E9" s="381">
        <v>0</v>
      </c>
      <c r="F9" s="381">
        <v>0</v>
      </c>
      <c r="G9" s="382">
        <v>0</v>
      </c>
    </row>
    <row r="10" spans="1:7" x14ac:dyDescent="0.25">
      <c r="A10" s="375"/>
      <c r="B10" s="1341" t="s">
        <v>1313</v>
      </c>
      <c r="C10" s="1342"/>
      <c r="D10" s="1342"/>
      <c r="E10" s="1342"/>
      <c r="F10" s="1342"/>
      <c r="G10" s="1343"/>
    </row>
    <row r="11" spans="1:7" x14ac:dyDescent="0.25">
      <c r="A11" s="375">
        <v>4</v>
      </c>
      <c r="B11" s="1339" t="s">
        <v>1314</v>
      </c>
      <c r="C11" s="1340"/>
      <c r="D11" s="181">
        <v>0</v>
      </c>
      <c r="E11" s="181">
        <v>0</v>
      </c>
      <c r="F11" s="181">
        <v>0</v>
      </c>
      <c r="G11" s="181">
        <v>0</v>
      </c>
    </row>
    <row r="12" spans="1:7" x14ac:dyDescent="0.25">
      <c r="A12" s="375">
        <v>5</v>
      </c>
      <c r="B12" s="1339" t="s">
        <v>1315</v>
      </c>
      <c r="C12" s="1340"/>
      <c r="D12" s="181">
        <v>0</v>
      </c>
      <c r="E12" s="181">
        <v>0</v>
      </c>
      <c r="F12" s="181">
        <v>0</v>
      </c>
      <c r="G12" s="181">
        <v>0</v>
      </c>
    </row>
    <row r="13" spans="1:7" x14ac:dyDescent="0.25">
      <c r="A13" s="375"/>
      <c r="B13" s="1341" t="s">
        <v>1316</v>
      </c>
      <c r="C13" s="1342"/>
      <c r="D13" s="1342"/>
      <c r="E13" s="1342"/>
      <c r="F13" s="1342"/>
      <c r="G13" s="1343"/>
    </row>
    <row r="14" spans="1:7" x14ac:dyDescent="0.25">
      <c r="A14" s="375">
        <v>6</v>
      </c>
      <c r="B14" s="1339" t="s">
        <v>1317</v>
      </c>
      <c r="C14" s="1340"/>
      <c r="D14" s="181">
        <v>0</v>
      </c>
      <c r="E14" s="181">
        <v>0</v>
      </c>
      <c r="F14" s="181">
        <v>0</v>
      </c>
      <c r="G14" s="181">
        <v>0</v>
      </c>
    </row>
    <row r="15" spans="1:7" x14ac:dyDescent="0.25">
      <c r="A15" s="375">
        <v>7</v>
      </c>
      <c r="B15" s="1339" t="s">
        <v>1318</v>
      </c>
      <c r="C15" s="1340"/>
      <c r="D15" s="181">
        <v>0</v>
      </c>
      <c r="E15" s="181">
        <v>0</v>
      </c>
      <c r="F15" s="181">
        <v>0</v>
      </c>
      <c r="G15" s="181">
        <v>0</v>
      </c>
    </row>
    <row r="16" spans="1:7" x14ac:dyDescent="0.25">
      <c r="A16" s="375">
        <v>8</v>
      </c>
      <c r="B16" s="1337" t="s">
        <v>1319</v>
      </c>
      <c r="C16" s="1338"/>
      <c r="D16" s="181">
        <v>0</v>
      </c>
      <c r="E16" s="181">
        <v>0</v>
      </c>
      <c r="F16" s="181">
        <v>0</v>
      </c>
      <c r="G16" s="181">
        <v>0</v>
      </c>
    </row>
    <row r="17" spans="1:7" ht="15" customHeight="1" x14ac:dyDescent="0.25">
      <c r="A17" s="375">
        <v>9</v>
      </c>
      <c r="B17" s="1337" t="s">
        <v>1320</v>
      </c>
      <c r="C17" s="1338"/>
      <c r="D17" s="181">
        <v>0</v>
      </c>
      <c r="E17" s="181">
        <v>0</v>
      </c>
      <c r="F17" s="181">
        <v>0</v>
      </c>
      <c r="G17" s="181">
        <v>0</v>
      </c>
    </row>
    <row r="18" spans="1:7" ht="15" customHeight="1" x14ac:dyDescent="0.25">
      <c r="A18" s="375">
        <v>10</v>
      </c>
      <c r="B18" s="1337" t="s">
        <v>1321</v>
      </c>
      <c r="C18" s="1338"/>
      <c r="D18" s="181">
        <v>0</v>
      </c>
      <c r="E18" s="181">
        <v>0</v>
      </c>
      <c r="F18" s="181">
        <v>0</v>
      </c>
      <c r="G18" s="181">
        <v>0</v>
      </c>
    </row>
    <row r="19" spans="1:7" x14ac:dyDescent="0.25">
      <c r="A19" s="375">
        <v>11</v>
      </c>
      <c r="B19" s="1337" t="s">
        <v>1322</v>
      </c>
      <c r="C19" s="1338"/>
      <c r="D19" s="181">
        <v>0</v>
      </c>
      <c r="E19" s="181">
        <v>0</v>
      </c>
      <c r="F19" s="181">
        <v>0</v>
      </c>
      <c r="G19" s="181">
        <v>0</v>
      </c>
    </row>
    <row r="25" spans="1:7" x14ac:dyDescent="0.25">
      <c r="B25" s="1330"/>
      <c r="C25" s="1330"/>
      <c r="D25" s="1330"/>
      <c r="E25" s="1330"/>
      <c r="F25" s="1330"/>
      <c r="G25" s="1330"/>
    </row>
    <row r="29" spans="1:7" ht="29.25" customHeight="1" x14ac:dyDescent="0.25"/>
  </sheetData>
  <mergeCells count="16">
    <mergeCell ref="B10:G10"/>
    <mergeCell ref="B5:C5"/>
    <mergeCell ref="B6:G6"/>
    <mergeCell ref="B7:C7"/>
    <mergeCell ref="B8:C8"/>
    <mergeCell ref="B9:C9"/>
    <mergeCell ref="B17:C17"/>
    <mergeCell ref="B18:C18"/>
    <mergeCell ref="B19:C19"/>
    <mergeCell ref="B25:G25"/>
    <mergeCell ref="B11:C11"/>
    <mergeCell ref="B12:C12"/>
    <mergeCell ref="B13:G13"/>
    <mergeCell ref="B14:C14"/>
    <mergeCell ref="B15:C15"/>
    <mergeCell ref="B16:C16"/>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&amp;CCS
Příloha XXXIII</oddHeader>
    <oddFooter>&amp;C&amp;P</oddFooter>
  </headerFooter>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tabColor theme="9" tint="0.79998168889431442"/>
    <pageSetUpPr fitToPage="1"/>
  </sheetPr>
  <dimension ref="A1:X30"/>
  <sheetViews>
    <sheetView zoomScale="70" zoomScaleNormal="70" workbookViewId="0">
      <selection activeCell="B1" sqref="B1"/>
    </sheetView>
  </sheetViews>
  <sheetFormatPr defaultColWidth="9.140625" defaultRowHeight="15" x14ac:dyDescent="0.25"/>
  <cols>
    <col min="1" max="1" width="9.140625" style="36"/>
    <col min="2" max="2" width="28.7109375" style="36" customWidth="1"/>
    <col min="3" max="7" width="20" style="36" customWidth="1"/>
    <col min="8" max="8" width="20" style="383" customWidth="1"/>
    <col min="9" max="9" width="20" style="36" customWidth="1"/>
    <col min="10" max="10" width="22.140625" style="36" customWidth="1"/>
    <col min="11" max="11" width="9.140625" style="36"/>
    <col min="12" max="12" width="255.7109375" style="36" bestFit="1" customWidth="1"/>
    <col min="13" max="16384" width="9.140625" style="36"/>
  </cols>
  <sheetData>
    <row r="1" spans="1:24" ht="18.75" x14ac:dyDescent="0.3">
      <c r="B1" s="464" t="s">
        <v>1249</v>
      </c>
    </row>
    <row r="2" spans="1:24" ht="14.25" customHeight="1" x14ac:dyDescent="0.25">
      <c r="B2" s="390"/>
      <c r="C2" s="390"/>
      <c r="D2" s="390"/>
      <c r="E2" s="390"/>
      <c r="F2" s="390"/>
      <c r="G2" s="390"/>
      <c r="H2" s="389"/>
      <c r="I2" s="390"/>
    </row>
    <row r="3" spans="1:24" x14ac:dyDescent="0.25">
      <c r="D3" s="390"/>
      <c r="E3" s="390"/>
      <c r="F3" s="390"/>
      <c r="G3" s="390"/>
      <c r="H3" s="389"/>
    </row>
    <row r="4" spans="1:24" x14ac:dyDescent="0.25">
      <c r="C4" s="375" t="s">
        <v>6</v>
      </c>
      <c r="D4" s="375" t="s">
        <v>7</v>
      </c>
      <c r="E4" s="375" t="s">
        <v>8</v>
      </c>
      <c r="F4" s="375" t="s">
        <v>43</v>
      </c>
      <c r="G4" s="375" t="s">
        <v>44</v>
      </c>
      <c r="H4" s="375" t="s">
        <v>166</v>
      </c>
      <c r="I4" s="375" t="s">
        <v>1340</v>
      </c>
      <c r="J4" s="375" t="s">
        <v>1339</v>
      </c>
    </row>
    <row r="5" spans="1:24" ht="186.75" customHeight="1" x14ac:dyDescent="0.25">
      <c r="B5" s="388" t="s">
        <v>1338</v>
      </c>
      <c r="C5" s="387" t="s">
        <v>1337</v>
      </c>
      <c r="D5" s="387" t="s">
        <v>1336</v>
      </c>
      <c r="E5" s="387" t="s">
        <v>1335</v>
      </c>
      <c r="F5" s="387" t="s">
        <v>1334</v>
      </c>
      <c r="G5" s="387" t="s">
        <v>1333</v>
      </c>
      <c r="H5" s="387" t="s">
        <v>1332</v>
      </c>
      <c r="I5" s="387" t="s">
        <v>1331</v>
      </c>
      <c r="J5" s="387" t="s">
        <v>1330</v>
      </c>
      <c r="L5" s="386"/>
      <c r="M5" s="384"/>
      <c r="N5" s="384"/>
      <c r="O5" s="384"/>
      <c r="P5" s="384"/>
      <c r="Q5" s="384"/>
      <c r="R5" s="384"/>
      <c r="S5" s="384"/>
      <c r="T5" s="384"/>
      <c r="U5" s="384"/>
      <c r="V5" s="384"/>
      <c r="W5" s="384"/>
      <c r="X5" s="384"/>
    </row>
    <row r="6" spans="1:24" ht="105" x14ac:dyDescent="0.25">
      <c r="A6" s="375">
        <v>1</v>
      </c>
      <c r="B6" s="308" t="s">
        <v>1284</v>
      </c>
      <c r="C6" s="281" t="s">
        <v>2089</v>
      </c>
      <c r="D6" s="281" t="s">
        <v>2089</v>
      </c>
      <c r="E6" s="181">
        <v>0</v>
      </c>
      <c r="F6" s="181">
        <v>0</v>
      </c>
      <c r="G6" s="181">
        <v>0</v>
      </c>
      <c r="H6" s="181">
        <v>0</v>
      </c>
      <c r="I6" s="181">
        <v>0</v>
      </c>
      <c r="J6" s="181">
        <v>0</v>
      </c>
    </row>
    <row r="7" spans="1:24" ht="105" x14ac:dyDescent="0.25">
      <c r="A7" s="375">
        <v>2</v>
      </c>
      <c r="B7" s="379" t="s">
        <v>1328</v>
      </c>
      <c r="C7" s="281" t="s">
        <v>2089</v>
      </c>
      <c r="D7" s="281" t="s">
        <v>2089</v>
      </c>
      <c r="E7" s="181">
        <v>0</v>
      </c>
      <c r="F7" s="181">
        <v>0</v>
      </c>
      <c r="G7" s="181">
        <v>0</v>
      </c>
      <c r="H7" s="181">
        <v>0</v>
      </c>
      <c r="I7" s="181">
        <v>0</v>
      </c>
      <c r="J7" s="181">
        <v>0</v>
      </c>
    </row>
    <row r="8" spans="1:24" ht="45" x14ac:dyDescent="0.25">
      <c r="A8" s="375">
        <v>3</v>
      </c>
      <c r="B8" s="379" t="s">
        <v>1327</v>
      </c>
      <c r="C8" s="181">
        <v>0</v>
      </c>
      <c r="D8" s="181">
        <v>0</v>
      </c>
      <c r="E8" s="181">
        <v>0</v>
      </c>
      <c r="F8" s="181">
        <v>0</v>
      </c>
      <c r="G8" s="181">
        <v>0</v>
      </c>
      <c r="H8" s="181">
        <v>0</v>
      </c>
      <c r="I8" s="181">
        <v>0</v>
      </c>
      <c r="J8" s="181">
        <v>0</v>
      </c>
    </row>
    <row r="9" spans="1:24" ht="45" x14ac:dyDescent="0.25">
      <c r="A9" s="375">
        <v>4</v>
      </c>
      <c r="B9" s="379" t="s">
        <v>1326</v>
      </c>
      <c r="C9" s="181">
        <v>0</v>
      </c>
      <c r="D9" s="181">
        <v>0</v>
      </c>
      <c r="E9" s="181">
        <v>0</v>
      </c>
      <c r="F9" s="181">
        <v>0</v>
      </c>
      <c r="G9" s="181">
        <v>0</v>
      </c>
      <c r="H9" s="181">
        <v>0</v>
      </c>
      <c r="I9" s="181">
        <v>0</v>
      </c>
      <c r="J9" s="181">
        <v>0</v>
      </c>
    </row>
    <row r="10" spans="1:24" x14ac:dyDescent="0.25">
      <c r="A10" s="375">
        <v>5</v>
      </c>
      <c r="B10" s="379" t="s">
        <v>1325</v>
      </c>
      <c r="C10" s="181">
        <v>0</v>
      </c>
      <c r="D10" s="181">
        <v>0</v>
      </c>
      <c r="E10" s="181">
        <v>0</v>
      </c>
      <c r="F10" s="181">
        <v>0</v>
      </c>
      <c r="G10" s="181">
        <v>0</v>
      </c>
      <c r="H10" s="181">
        <v>0</v>
      </c>
      <c r="I10" s="181">
        <v>0</v>
      </c>
      <c r="J10" s="181">
        <v>0</v>
      </c>
    </row>
    <row r="11" spans="1:24" x14ac:dyDescent="0.25">
      <c r="A11" s="375">
        <v>6</v>
      </c>
      <c r="B11" s="379" t="s">
        <v>1324</v>
      </c>
      <c r="C11" s="181">
        <v>0</v>
      </c>
      <c r="D11" s="181">
        <v>0</v>
      </c>
      <c r="E11" s="181">
        <v>0</v>
      </c>
      <c r="F11" s="181">
        <v>0</v>
      </c>
      <c r="G11" s="181">
        <v>0</v>
      </c>
      <c r="H11" s="181">
        <v>0</v>
      </c>
      <c r="I11" s="181">
        <v>0</v>
      </c>
      <c r="J11" s="181">
        <v>0</v>
      </c>
    </row>
    <row r="12" spans="1:24" ht="30" x14ac:dyDescent="0.25">
      <c r="A12" s="8">
        <v>7</v>
      </c>
      <c r="B12" s="308" t="s">
        <v>1329</v>
      </c>
      <c r="C12" s="909">
        <v>14786360</v>
      </c>
      <c r="D12" s="909">
        <v>14786360</v>
      </c>
      <c r="E12" s="181">
        <v>0</v>
      </c>
      <c r="F12" s="181">
        <v>0</v>
      </c>
      <c r="G12" s="181">
        <v>0</v>
      </c>
      <c r="H12" s="181">
        <v>0</v>
      </c>
      <c r="I12" s="181">
        <v>0</v>
      </c>
      <c r="J12" s="181">
        <v>0</v>
      </c>
    </row>
    <row r="13" spans="1:24" x14ac:dyDescent="0.25">
      <c r="A13" s="8">
        <v>8</v>
      </c>
      <c r="B13" s="379" t="s">
        <v>1328</v>
      </c>
      <c r="C13" s="909">
        <v>14786360</v>
      </c>
      <c r="D13" s="909">
        <v>14786360</v>
      </c>
      <c r="E13" s="181"/>
      <c r="F13" s="181"/>
      <c r="G13" s="181"/>
      <c r="H13" s="1373"/>
      <c r="I13" s="181"/>
      <c r="J13" s="181"/>
    </row>
    <row r="14" spans="1:24" ht="45" x14ac:dyDescent="0.25">
      <c r="A14" s="8">
        <v>9</v>
      </c>
      <c r="B14" s="379" t="s">
        <v>1327</v>
      </c>
      <c r="C14" s="181">
        <v>0</v>
      </c>
      <c r="D14" s="181">
        <v>0</v>
      </c>
      <c r="E14" s="181">
        <v>0</v>
      </c>
      <c r="F14" s="181">
        <v>0</v>
      </c>
      <c r="G14" s="181">
        <v>0</v>
      </c>
      <c r="H14" s="181">
        <v>0</v>
      </c>
      <c r="I14" s="181">
        <v>0</v>
      </c>
      <c r="J14" s="181">
        <v>0</v>
      </c>
    </row>
    <row r="15" spans="1:24" ht="45" x14ac:dyDescent="0.25">
      <c r="A15" s="8">
        <v>10</v>
      </c>
      <c r="B15" s="379" t="s">
        <v>1326</v>
      </c>
      <c r="C15" s="181">
        <v>0</v>
      </c>
      <c r="D15" s="181">
        <v>0</v>
      </c>
      <c r="E15" s="181">
        <v>0</v>
      </c>
      <c r="F15" s="181">
        <v>0</v>
      </c>
      <c r="G15" s="181">
        <v>0</v>
      </c>
      <c r="H15" s="181">
        <v>0</v>
      </c>
      <c r="I15" s="181">
        <v>0</v>
      </c>
      <c r="J15" s="181">
        <v>0</v>
      </c>
    </row>
    <row r="16" spans="1:24" x14ac:dyDescent="0.25">
      <c r="A16" s="8">
        <v>11</v>
      </c>
      <c r="B16" s="379" t="s">
        <v>1325</v>
      </c>
      <c r="C16" s="181">
        <v>0</v>
      </c>
      <c r="D16" s="181">
        <v>0</v>
      </c>
      <c r="E16" s="181">
        <v>0</v>
      </c>
      <c r="F16" s="181">
        <v>0</v>
      </c>
      <c r="G16" s="181">
        <v>0</v>
      </c>
      <c r="H16" s="181">
        <v>0</v>
      </c>
      <c r="I16" s="181">
        <v>0</v>
      </c>
      <c r="J16" s="181">
        <v>0</v>
      </c>
    </row>
    <row r="17" spans="1:12" x14ac:dyDescent="0.25">
      <c r="A17" s="8">
        <v>12</v>
      </c>
      <c r="B17" s="379" t="s">
        <v>1324</v>
      </c>
      <c r="C17" s="181">
        <v>0</v>
      </c>
      <c r="D17" s="181">
        <v>0</v>
      </c>
      <c r="E17" s="181">
        <v>0</v>
      </c>
      <c r="F17" s="181">
        <v>0</v>
      </c>
      <c r="G17" s="181">
        <v>0</v>
      </c>
      <c r="H17" s="181">
        <v>0</v>
      </c>
      <c r="I17" s="181">
        <v>0</v>
      </c>
      <c r="J17" s="181">
        <v>0</v>
      </c>
    </row>
    <row r="18" spans="1:12" x14ac:dyDescent="0.25">
      <c r="A18" s="8">
        <v>13</v>
      </c>
      <c r="B18" s="36" t="s">
        <v>1286</v>
      </c>
      <c r="C18" s="909">
        <v>8610193</v>
      </c>
      <c r="D18" s="909">
        <v>8610193</v>
      </c>
      <c r="E18" s="181">
        <v>0</v>
      </c>
      <c r="F18" s="181">
        <v>0</v>
      </c>
      <c r="G18" s="181">
        <v>0</v>
      </c>
      <c r="H18" s="181">
        <v>0</v>
      </c>
      <c r="I18" s="181">
        <v>0</v>
      </c>
      <c r="J18" s="181">
        <v>0</v>
      </c>
    </row>
    <row r="19" spans="1:12" x14ac:dyDescent="0.25">
      <c r="A19" s="8">
        <v>14</v>
      </c>
      <c r="B19" s="379" t="s">
        <v>1328</v>
      </c>
      <c r="C19" s="909">
        <v>8610193</v>
      </c>
      <c r="D19" s="909">
        <v>8610193</v>
      </c>
      <c r="E19" s="181">
        <v>0</v>
      </c>
      <c r="F19" s="181">
        <v>0</v>
      </c>
      <c r="G19" s="181">
        <v>0</v>
      </c>
      <c r="H19" s="181">
        <v>0</v>
      </c>
      <c r="I19" s="181">
        <v>0</v>
      </c>
      <c r="J19" s="181">
        <v>0</v>
      </c>
    </row>
    <row r="20" spans="1:12" ht="45" x14ac:dyDescent="0.25">
      <c r="A20" s="8">
        <v>15</v>
      </c>
      <c r="B20" s="379" t="s">
        <v>1327</v>
      </c>
      <c r="C20" s="181">
        <v>0</v>
      </c>
      <c r="D20" s="181">
        <v>0</v>
      </c>
      <c r="E20" s="181">
        <v>0</v>
      </c>
      <c r="F20" s="181">
        <v>0</v>
      </c>
      <c r="G20" s="181">
        <v>0</v>
      </c>
      <c r="H20" s="181">
        <v>0</v>
      </c>
      <c r="I20" s="181">
        <v>0</v>
      </c>
      <c r="J20" s="181">
        <v>0</v>
      </c>
    </row>
    <row r="21" spans="1:12" ht="45" x14ac:dyDescent="0.25">
      <c r="A21" s="8">
        <v>16</v>
      </c>
      <c r="B21" s="379" t="s">
        <v>1326</v>
      </c>
      <c r="C21" s="181">
        <v>0</v>
      </c>
      <c r="D21" s="181">
        <v>0</v>
      </c>
      <c r="E21" s="181">
        <v>0</v>
      </c>
      <c r="F21" s="181">
        <v>0</v>
      </c>
      <c r="G21" s="181">
        <v>0</v>
      </c>
      <c r="H21" s="181">
        <v>0</v>
      </c>
      <c r="I21" s="181">
        <v>0</v>
      </c>
      <c r="J21" s="181">
        <v>0</v>
      </c>
    </row>
    <row r="22" spans="1:12" x14ac:dyDescent="0.25">
      <c r="A22" s="8">
        <v>17</v>
      </c>
      <c r="B22" s="379" t="s">
        <v>1325</v>
      </c>
      <c r="C22" s="181">
        <v>0</v>
      </c>
      <c r="D22" s="181">
        <v>0</v>
      </c>
      <c r="E22" s="181">
        <v>0</v>
      </c>
      <c r="F22" s="181">
        <v>0</v>
      </c>
      <c r="G22" s="181">
        <v>0</v>
      </c>
      <c r="H22" s="181">
        <v>0</v>
      </c>
      <c r="I22" s="181">
        <v>0</v>
      </c>
      <c r="J22" s="181">
        <v>0</v>
      </c>
    </row>
    <row r="23" spans="1:12" x14ac:dyDescent="0.25">
      <c r="A23" s="8">
        <v>18</v>
      </c>
      <c r="B23" s="379" t="s">
        <v>1324</v>
      </c>
      <c r="C23" s="181">
        <v>0</v>
      </c>
      <c r="D23" s="181">
        <v>0</v>
      </c>
      <c r="E23" s="181">
        <v>0</v>
      </c>
      <c r="F23" s="181">
        <v>0</v>
      </c>
      <c r="G23" s="181">
        <v>0</v>
      </c>
      <c r="H23" s="181">
        <v>0</v>
      </c>
      <c r="I23" s="181">
        <v>0</v>
      </c>
      <c r="J23" s="181">
        <v>0</v>
      </c>
    </row>
    <row r="24" spans="1:12" ht="105" x14ac:dyDescent="0.25">
      <c r="A24" s="8">
        <v>19</v>
      </c>
      <c r="B24" s="385" t="s">
        <v>1287</v>
      </c>
      <c r="C24" s="281" t="s">
        <v>2124</v>
      </c>
      <c r="D24" s="281" t="s">
        <v>2124</v>
      </c>
      <c r="E24" s="181">
        <v>0</v>
      </c>
      <c r="F24" s="181">
        <v>0</v>
      </c>
      <c r="G24" s="181">
        <v>0</v>
      </c>
      <c r="H24" s="181">
        <v>0</v>
      </c>
      <c r="I24" s="181">
        <v>0</v>
      </c>
      <c r="J24" s="181">
        <v>0</v>
      </c>
    </row>
    <row r="25" spans="1:12" ht="105" x14ac:dyDescent="0.25">
      <c r="A25" s="8">
        <v>20</v>
      </c>
      <c r="B25" s="379" t="s">
        <v>1328</v>
      </c>
      <c r="C25" s="281" t="s">
        <v>2111</v>
      </c>
      <c r="D25" s="281" t="s">
        <v>2111</v>
      </c>
      <c r="E25" s="181">
        <v>0</v>
      </c>
      <c r="F25" s="181">
        <v>0</v>
      </c>
      <c r="G25" s="181">
        <v>0</v>
      </c>
      <c r="H25" s="181">
        <v>0</v>
      </c>
      <c r="I25" s="181">
        <v>0</v>
      </c>
      <c r="J25" s="181">
        <v>0</v>
      </c>
      <c r="L25" s="384"/>
    </row>
    <row r="26" spans="1:12" ht="45" x14ac:dyDescent="0.25">
      <c r="A26" s="8">
        <v>21</v>
      </c>
      <c r="B26" s="379" t="s">
        <v>1327</v>
      </c>
      <c r="C26" s="181">
        <v>0</v>
      </c>
      <c r="D26" s="181">
        <v>0</v>
      </c>
      <c r="E26" s="181">
        <v>0</v>
      </c>
      <c r="F26" s="181">
        <v>0</v>
      </c>
      <c r="G26" s="181">
        <v>0</v>
      </c>
      <c r="H26" s="181">
        <v>0</v>
      </c>
      <c r="I26" s="181">
        <v>0</v>
      </c>
      <c r="J26" s="181">
        <v>0</v>
      </c>
    </row>
    <row r="27" spans="1:12" ht="45" x14ac:dyDescent="0.25">
      <c r="A27" s="8">
        <v>22</v>
      </c>
      <c r="B27" s="379" t="s">
        <v>1326</v>
      </c>
      <c r="C27" s="181">
        <v>0</v>
      </c>
      <c r="D27" s="181">
        <v>0</v>
      </c>
      <c r="E27" s="181">
        <v>0</v>
      </c>
      <c r="F27" s="181">
        <v>0</v>
      </c>
      <c r="G27" s="181">
        <v>0</v>
      </c>
      <c r="H27" s="181">
        <v>0</v>
      </c>
      <c r="I27" s="181">
        <v>0</v>
      </c>
      <c r="J27" s="181">
        <v>0</v>
      </c>
    </row>
    <row r="28" spans="1:12" x14ac:dyDescent="0.25">
      <c r="A28" s="8">
        <v>23</v>
      </c>
      <c r="B28" s="379" t="s">
        <v>1325</v>
      </c>
      <c r="C28" s="181">
        <v>0</v>
      </c>
      <c r="D28" s="181">
        <v>0</v>
      </c>
      <c r="E28" s="181">
        <v>0</v>
      </c>
      <c r="F28" s="181">
        <v>0</v>
      </c>
      <c r="G28" s="181">
        <v>0</v>
      </c>
      <c r="H28" s="181">
        <v>0</v>
      </c>
      <c r="I28" s="181">
        <v>0</v>
      </c>
      <c r="J28" s="181">
        <v>0</v>
      </c>
    </row>
    <row r="29" spans="1:12" x14ac:dyDescent="0.25">
      <c r="A29" s="8">
        <v>24</v>
      </c>
      <c r="B29" s="379" t="s">
        <v>1324</v>
      </c>
      <c r="C29" s="181">
        <v>0</v>
      </c>
      <c r="D29" s="181">
        <v>0</v>
      </c>
      <c r="E29" s="181">
        <v>0</v>
      </c>
      <c r="F29" s="181">
        <v>0</v>
      </c>
      <c r="G29" s="181">
        <v>0</v>
      </c>
      <c r="H29" s="181">
        <v>0</v>
      </c>
      <c r="I29" s="181">
        <v>0</v>
      </c>
      <c r="J29" s="181">
        <v>0</v>
      </c>
    </row>
    <row r="30" spans="1:12" x14ac:dyDescent="0.25">
      <c r="A30" s="8">
        <v>25</v>
      </c>
      <c r="B30" s="281" t="s">
        <v>1323</v>
      </c>
      <c r="C30" s="909">
        <v>23396553</v>
      </c>
      <c r="D30" s="909">
        <v>23396553</v>
      </c>
      <c r="E30" s="181">
        <v>0</v>
      </c>
      <c r="F30" s="181">
        <v>0</v>
      </c>
      <c r="G30" s="181">
        <v>0</v>
      </c>
      <c r="H30" s="181">
        <v>0</v>
      </c>
      <c r="I30" s="181">
        <v>0</v>
      </c>
      <c r="J30" s="181">
        <v>0</v>
      </c>
    </row>
  </sheetData>
  <pageMargins left="0.70866141732283472" right="0.70866141732283472" top="0.74803149606299213" bottom="0.74803149606299213" header="0.31496062992125984" footer="0.31496062992125984"/>
  <pageSetup paperSize="9" scale="65" fitToHeight="0" orientation="landscape" cellComments="asDisplayed" r:id="rId1"/>
  <headerFooter>
    <oddHeader>&amp;CCS
Příloha XXXIII</oddHeader>
    <oddFooter>&amp;C&amp;P</oddFooter>
  </headerFooter>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tabColor theme="9" tint="0.79998168889431442"/>
  </sheetPr>
  <dimension ref="A1:C19"/>
  <sheetViews>
    <sheetView workbookViewId="0">
      <selection activeCell="I27" sqref="I27"/>
    </sheetView>
  </sheetViews>
  <sheetFormatPr defaultColWidth="9.140625" defaultRowHeight="15" x14ac:dyDescent="0.25"/>
  <cols>
    <col min="1" max="1" width="8.7109375" customWidth="1"/>
    <col min="2" max="2" width="42.28515625" customWidth="1"/>
    <col min="3" max="3" width="48.140625" customWidth="1"/>
    <col min="7" max="7" width="42.28515625" customWidth="1"/>
    <col min="8" max="8" width="48.140625" customWidth="1"/>
  </cols>
  <sheetData>
    <row r="1" spans="1:3" ht="33.75" customHeight="1" x14ac:dyDescent="0.25">
      <c r="A1" s="201" t="s">
        <v>1250</v>
      </c>
    </row>
    <row r="2" spans="1:3" ht="18" customHeight="1" x14ac:dyDescent="0.25">
      <c r="C2" s="8" t="s">
        <v>6</v>
      </c>
    </row>
    <row r="3" spans="1:3" ht="30" x14ac:dyDescent="0.25">
      <c r="B3" s="643" t="s">
        <v>1341</v>
      </c>
      <c r="C3" s="391" t="s">
        <v>1342</v>
      </c>
    </row>
    <row r="4" spans="1:3" x14ac:dyDescent="0.25">
      <c r="A4" s="8">
        <v>1</v>
      </c>
      <c r="B4" s="644" t="s">
        <v>1343</v>
      </c>
      <c r="C4" s="16">
        <v>0</v>
      </c>
    </row>
    <row r="5" spans="1:3" x14ac:dyDescent="0.25">
      <c r="A5" s="8">
        <v>2</v>
      </c>
      <c r="B5" s="644" t="s">
        <v>1344</v>
      </c>
      <c r="C5" s="16">
        <v>0</v>
      </c>
    </row>
    <row r="6" spans="1:3" x14ac:dyDescent="0.25">
      <c r="A6" s="8">
        <v>3</v>
      </c>
      <c r="B6" s="644" t="s">
        <v>1345</v>
      </c>
      <c r="C6" s="16">
        <v>0</v>
      </c>
    </row>
    <row r="7" spans="1:3" x14ac:dyDescent="0.25">
      <c r="A7" s="8">
        <v>4</v>
      </c>
      <c r="B7" s="644" t="s">
        <v>1346</v>
      </c>
      <c r="C7" s="16">
        <v>0</v>
      </c>
    </row>
    <row r="8" spans="1:3" x14ac:dyDescent="0.25">
      <c r="A8" s="8">
        <v>5</v>
      </c>
      <c r="B8" s="644" t="s">
        <v>1347</v>
      </c>
      <c r="C8" s="16">
        <v>0</v>
      </c>
    </row>
    <row r="9" spans="1:3" x14ac:dyDescent="0.25">
      <c r="A9" s="8">
        <v>6</v>
      </c>
      <c r="B9" s="644" t="s">
        <v>1348</v>
      </c>
      <c r="C9" s="16">
        <v>0</v>
      </c>
    </row>
    <row r="10" spans="1:3" x14ac:dyDescent="0.25">
      <c r="A10" s="8">
        <v>7</v>
      </c>
      <c r="B10" s="644" t="s">
        <v>1349</v>
      </c>
      <c r="C10" s="16">
        <v>0</v>
      </c>
    </row>
    <row r="11" spans="1:3" x14ac:dyDescent="0.25">
      <c r="A11" s="8">
        <v>8</v>
      </c>
      <c r="B11" s="644" t="s">
        <v>1350</v>
      </c>
      <c r="C11" s="16">
        <v>0</v>
      </c>
    </row>
    <row r="12" spans="1:3" x14ac:dyDescent="0.25">
      <c r="A12" s="8">
        <v>9</v>
      </c>
      <c r="B12" s="644" t="s">
        <v>1351</v>
      </c>
      <c r="C12" s="16">
        <v>0</v>
      </c>
    </row>
    <row r="13" spans="1:3" x14ac:dyDescent="0.25">
      <c r="A13" s="8">
        <v>10</v>
      </c>
      <c r="B13" s="644" t="s">
        <v>1352</v>
      </c>
      <c r="C13" s="16">
        <v>0</v>
      </c>
    </row>
    <row r="14" spans="1:3" x14ac:dyDescent="0.25">
      <c r="A14" s="8">
        <v>11</v>
      </c>
      <c r="B14" s="644" t="s">
        <v>1353</v>
      </c>
      <c r="C14" s="16">
        <v>0</v>
      </c>
    </row>
    <row r="15" spans="1:3" ht="30" x14ac:dyDescent="0.25">
      <c r="A15" s="11" t="s">
        <v>1354</v>
      </c>
      <c r="B15" s="385" t="s">
        <v>1355</v>
      </c>
      <c r="C15" s="16">
        <v>0</v>
      </c>
    </row>
    <row r="19" spans="3:3" x14ac:dyDescent="0.25">
      <c r="C19" s="5"/>
    </row>
  </sheetData>
  <pageMargins left="0.70866141732283472" right="0.70866141732283472" top="0.74803149606299213" bottom="0.74803149606299213" header="0.31496062992125984" footer="0.31496062992125984"/>
  <pageSetup paperSize="9" orientation="landscape" r:id="rId1"/>
  <headerFooter>
    <oddHeader>&amp;CCS 
Příloha XXXIII</oddHeader>
    <oddFooter>&amp;C&amp;P</oddFooter>
  </headerFooter>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tabColor theme="9" tint="0.79998168889431442"/>
  </sheetPr>
  <dimension ref="A1:L12"/>
  <sheetViews>
    <sheetView topLeftCell="B1" workbookViewId="0">
      <selection activeCell="B1" sqref="B1"/>
    </sheetView>
  </sheetViews>
  <sheetFormatPr defaultColWidth="9.140625" defaultRowHeight="15" x14ac:dyDescent="0.25"/>
  <cols>
    <col min="1" max="1" width="7.42578125" style="36" customWidth="1"/>
    <col min="2" max="2" width="55.5703125" style="36" customWidth="1"/>
    <col min="3" max="3" width="23" style="36" bestFit="1" customWidth="1"/>
    <col min="4" max="4" width="23.42578125" style="36" customWidth="1"/>
    <col min="5" max="5" width="14.85546875" style="36" customWidth="1"/>
    <col min="6" max="6" width="14.7109375" style="36" bestFit="1" customWidth="1"/>
    <col min="7" max="7" width="19.28515625" style="36" bestFit="1" customWidth="1"/>
    <col min="8" max="8" width="19.85546875" style="36" bestFit="1" customWidth="1"/>
    <col min="9" max="9" width="17.140625" style="36" bestFit="1" customWidth="1"/>
    <col min="10" max="10" width="13.28515625" style="36" customWidth="1"/>
    <col min="11" max="11" width="9.140625" style="36"/>
    <col min="12" max="12" width="14.140625" style="36" customWidth="1"/>
    <col min="13" max="16384" width="9.140625" style="36"/>
  </cols>
  <sheetData>
    <row r="1" spans="1:12" ht="17.25" x14ac:dyDescent="0.3">
      <c r="B1" s="841" t="s">
        <v>1251</v>
      </c>
    </row>
    <row r="2" spans="1:12" x14ac:dyDescent="0.25">
      <c r="B2" s="392"/>
      <c r="C2" s="392"/>
      <c r="D2" s="392"/>
      <c r="E2" s="392"/>
      <c r="F2" s="393"/>
      <c r="G2" s="393"/>
      <c r="H2" s="393"/>
      <c r="I2" s="393"/>
      <c r="J2" s="393"/>
      <c r="K2" s="393"/>
      <c r="L2" s="393"/>
    </row>
    <row r="3" spans="1:12" ht="15.75" thickBot="1" x14ac:dyDescent="0.3">
      <c r="C3" s="394" t="s">
        <v>1356</v>
      </c>
      <c r="D3" s="394" t="s">
        <v>7</v>
      </c>
      <c r="E3" s="394" t="s">
        <v>8</v>
      </c>
      <c r="F3" s="394" t="s">
        <v>43</v>
      </c>
      <c r="G3" s="394" t="s">
        <v>44</v>
      </c>
      <c r="H3" s="394" t="s">
        <v>166</v>
      </c>
      <c r="I3" s="394" t="s">
        <v>167</v>
      </c>
      <c r="J3" s="394" t="s">
        <v>201</v>
      </c>
      <c r="K3" s="394" t="s">
        <v>455</v>
      </c>
      <c r="L3" s="394" t="s">
        <v>456</v>
      </c>
    </row>
    <row r="4" spans="1:12" ht="15" customHeight="1" x14ac:dyDescent="0.25">
      <c r="B4" s="395"/>
      <c r="C4" s="1346" t="s">
        <v>1357</v>
      </c>
      <c r="D4" s="1347"/>
      <c r="E4" s="1348"/>
      <c r="F4" s="1349" t="s">
        <v>1358</v>
      </c>
      <c r="G4" s="1350"/>
      <c r="H4" s="1350"/>
      <c r="I4" s="1350"/>
      <c r="J4" s="1350"/>
      <c r="K4" s="1351"/>
      <c r="L4" s="645"/>
    </row>
    <row r="5" spans="1:12" ht="60" x14ac:dyDescent="0.25">
      <c r="C5" s="646" t="s">
        <v>1284</v>
      </c>
      <c r="D5" s="647" t="s">
        <v>1329</v>
      </c>
      <c r="E5" s="648" t="s">
        <v>1359</v>
      </c>
      <c r="F5" s="646" t="s">
        <v>1360</v>
      </c>
      <c r="G5" s="647" t="s">
        <v>1361</v>
      </c>
      <c r="H5" s="647" t="s">
        <v>1362</v>
      </c>
      <c r="I5" s="647" t="s">
        <v>1363</v>
      </c>
      <c r="J5" s="647" t="s">
        <v>1364</v>
      </c>
      <c r="K5" s="648" t="s">
        <v>1365</v>
      </c>
      <c r="L5" s="649" t="s">
        <v>1366</v>
      </c>
    </row>
    <row r="6" spans="1:12" x14ac:dyDescent="0.25">
      <c r="A6" s="396">
        <v>1</v>
      </c>
      <c r="B6" s="397" t="s">
        <v>1367</v>
      </c>
      <c r="C6" s="842"/>
      <c r="D6" s="842"/>
      <c r="E6" s="842"/>
      <c r="F6" s="842"/>
      <c r="G6" s="842"/>
      <c r="H6" s="842"/>
      <c r="I6" s="842"/>
      <c r="J6" s="842"/>
      <c r="K6" s="842"/>
      <c r="L6" s="843">
        <v>36.08</v>
      </c>
    </row>
    <row r="7" spans="1:12" x14ac:dyDescent="0.25">
      <c r="A7" s="396">
        <v>2</v>
      </c>
      <c r="B7" s="398" t="s">
        <v>1368</v>
      </c>
      <c r="C7" s="844">
        <v>3</v>
      </c>
      <c r="D7" s="844">
        <v>6</v>
      </c>
      <c r="E7" s="844">
        <v>9</v>
      </c>
      <c r="F7" s="845"/>
      <c r="G7" s="845"/>
      <c r="H7" s="845"/>
      <c r="I7" s="845"/>
      <c r="J7" s="845"/>
      <c r="K7" s="846"/>
      <c r="L7" s="847"/>
    </row>
    <row r="8" spans="1:12" x14ac:dyDescent="0.25">
      <c r="A8" s="396">
        <v>3</v>
      </c>
      <c r="B8" s="399" t="s">
        <v>1369</v>
      </c>
      <c r="C8" s="845"/>
      <c r="D8" s="845"/>
      <c r="E8" s="845"/>
      <c r="F8" s="848">
        <v>2</v>
      </c>
      <c r="G8" s="848">
        <v>9.67</v>
      </c>
      <c r="H8" s="848">
        <v>0</v>
      </c>
      <c r="I8" s="848">
        <v>7.08</v>
      </c>
      <c r="J8" s="848">
        <v>10.33</v>
      </c>
      <c r="K8" s="849">
        <v>1</v>
      </c>
      <c r="L8" s="847"/>
    </row>
    <row r="9" spans="1:12" x14ac:dyDescent="0.25">
      <c r="A9" s="396">
        <v>4</v>
      </c>
      <c r="B9" s="399" t="s">
        <v>1370</v>
      </c>
      <c r="C9" s="845"/>
      <c r="D9" s="845"/>
      <c r="E9" s="845"/>
      <c r="F9" s="848">
        <v>0</v>
      </c>
      <c r="G9" s="848">
        <v>0</v>
      </c>
      <c r="H9" s="848">
        <v>0</v>
      </c>
      <c r="I9" s="848">
        <v>0</v>
      </c>
      <c r="J9" s="848">
        <v>2</v>
      </c>
      <c r="K9" s="849">
        <v>0</v>
      </c>
      <c r="L9" s="847"/>
    </row>
    <row r="10" spans="1:12" x14ac:dyDescent="0.25">
      <c r="A10" s="396">
        <v>5</v>
      </c>
      <c r="B10" s="397" t="s">
        <v>1371</v>
      </c>
      <c r="C10" s="850" t="s">
        <v>2117</v>
      </c>
      <c r="D10" s="850" t="s">
        <v>2117</v>
      </c>
      <c r="E10" s="850" t="s">
        <v>2117</v>
      </c>
      <c r="F10" s="850" t="s">
        <v>2117</v>
      </c>
      <c r="G10" s="850" t="s">
        <v>2117</v>
      </c>
      <c r="H10" s="850" t="s">
        <v>2117</v>
      </c>
      <c r="I10" s="850" t="s">
        <v>2117</v>
      </c>
      <c r="J10" s="850" t="s">
        <v>2117</v>
      </c>
      <c r="K10" s="850" t="s">
        <v>2117</v>
      </c>
      <c r="L10" s="847"/>
    </row>
    <row r="11" spans="1:12" x14ac:dyDescent="0.25">
      <c r="A11" s="396">
        <v>6</v>
      </c>
      <c r="B11" s="398" t="s">
        <v>1372</v>
      </c>
      <c r="C11" s="850" t="s">
        <v>2117</v>
      </c>
      <c r="D11" s="850" t="s">
        <v>2117</v>
      </c>
      <c r="E11" s="850" t="s">
        <v>2117</v>
      </c>
      <c r="F11" s="850" t="s">
        <v>2117</v>
      </c>
      <c r="G11" s="850" t="s">
        <v>2117</v>
      </c>
      <c r="H11" s="850" t="s">
        <v>2117</v>
      </c>
      <c r="I11" s="850" t="s">
        <v>2117</v>
      </c>
      <c r="J11" s="850" t="s">
        <v>2117</v>
      </c>
      <c r="K11" s="850" t="s">
        <v>2117</v>
      </c>
      <c r="L11" s="847"/>
    </row>
    <row r="12" spans="1:12" x14ac:dyDescent="0.25">
      <c r="A12" s="396">
        <v>7</v>
      </c>
      <c r="B12" s="399" t="s">
        <v>1373</v>
      </c>
      <c r="C12" s="850" t="s">
        <v>2117</v>
      </c>
      <c r="D12" s="850" t="s">
        <v>2117</v>
      </c>
      <c r="E12" s="850" t="s">
        <v>2117</v>
      </c>
      <c r="F12" s="850" t="s">
        <v>2117</v>
      </c>
      <c r="G12" s="850" t="s">
        <v>2117</v>
      </c>
      <c r="H12" s="850" t="s">
        <v>2117</v>
      </c>
      <c r="I12" s="850" t="s">
        <v>2117</v>
      </c>
      <c r="J12" s="850" t="s">
        <v>2117</v>
      </c>
      <c r="K12" s="850" t="s">
        <v>2117</v>
      </c>
      <c r="L12" s="847"/>
    </row>
  </sheetData>
  <mergeCells count="2">
    <mergeCell ref="C4:E4"/>
    <mergeCell ref="F4:K4"/>
  </mergeCell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&amp;CCS
Příloha XXXIII</oddHeader>
    <oddFooter>&amp;C&amp;P</oddFooter>
  </headerFooter>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tabColor rgb="FF0070C0"/>
    <pageSetUpPr fitToPage="1"/>
  </sheetPr>
  <dimension ref="B2:L14"/>
  <sheetViews>
    <sheetView workbookViewId="0"/>
  </sheetViews>
  <sheetFormatPr defaultRowHeight="15" x14ac:dyDescent="0.25"/>
  <sheetData>
    <row r="2" spans="2:12" x14ac:dyDescent="0.25">
      <c r="B2" t="s">
        <v>1886</v>
      </c>
    </row>
    <row r="3" spans="2:12" x14ac:dyDescent="0.25">
      <c r="B3" t="s">
        <v>1887</v>
      </c>
    </row>
    <row r="5" spans="2:12" x14ac:dyDescent="0.25">
      <c r="B5" s="933" t="s">
        <v>1374</v>
      </c>
      <c r="C5" s="934"/>
      <c r="D5" s="934"/>
      <c r="E5" s="934"/>
      <c r="F5" s="934"/>
      <c r="G5" s="934"/>
      <c r="H5" s="934"/>
      <c r="I5" s="934"/>
      <c r="J5" s="934"/>
      <c r="K5" s="934"/>
      <c r="L5" s="935"/>
    </row>
    <row r="6" spans="2:12" x14ac:dyDescent="0.25">
      <c r="B6" s="936" t="s">
        <v>1375</v>
      </c>
      <c r="C6" s="932"/>
      <c r="D6" s="932"/>
      <c r="E6" s="932"/>
      <c r="F6" s="932"/>
      <c r="G6" s="932"/>
      <c r="H6" s="932"/>
      <c r="I6" s="932"/>
      <c r="J6" s="932"/>
      <c r="K6" s="932"/>
      <c r="L6" s="937"/>
    </row>
    <row r="7" spans="2:12" ht="22.5" customHeight="1" x14ac:dyDescent="0.25">
      <c r="B7" s="936" t="s">
        <v>1376</v>
      </c>
      <c r="C7" s="932"/>
      <c r="D7" s="932"/>
      <c r="E7" s="932"/>
      <c r="F7" s="932"/>
      <c r="G7" s="932"/>
      <c r="H7" s="932"/>
      <c r="I7" s="932"/>
      <c r="J7" s="932"/>
      <c r="K7" s="932"/>
      <c r="L7" s="937"/>
    </row>
    <row r="8" spans="2:12" x14ac:dyDescent="0.25">
      <c r="B8" s="938" t="s">
        <v>1377</v>
      </c>
      <c r="C8" s="939"/>
      <c r="D8" s="939"/>
      <c r="E8" s="939"/>
      <c r="F8" s="939"/>
      <c r="G8" s="939"/>
      <c r="H8" s="939"/>
      <c r="I8" s="939"/>
      <c r="J8" s="939"/>
      <c r="K8" s="939"/>
      <c r="L8" s="940"/>
    </row>
    <row r="9" spans="2:12" ht="22.5" customHeight="1" x14ac:dyDescent="0.25"/>
    <row r="10" spans="2:12" ht="22.5" customHeight="1" x14ac:dyDescent="0.25">
      <c r="B10" s="931"/>
      <c r="C10" s="931"/>
      <c r="D10" s="931"/>
      <c r="E10" s="931"/>
      <c r="F10" s="931"/>
      <c r="G10" s="931"/>
      <c r="H10" s="931"/>
      <c r="I10" s="931"/>
      <c r="J10" s="931"/>
      <c r="K10" s="931"/>
      <c r="L10" s="931"/>
    </row>
    <row r="11" spans="2:12" ht="22.5" customHeight="1" x14ac:dyDescent="0.25">
      <c r="B11" s="932"/>
      <c r="C11" s="932"/>
      <c r="D11" s="932"/>
      <c r="E11" s="932"/>
      <c r="F11" s="932"/>
      <c r="G11" s="932"/>
      <c r="H11" s="932"/>
      <c r="I11" s="932"/>
      <c r="J11" s="932"/>
      <c r="K11" s="932"/>
      <c r="L11" s="932"/>
    </row>
    <row r="12" spans="2:12" ht="22.5" customHeight="1" x14ac:dyDescent="0.25">
      <c r="B12" s="931"/>
      <c r="C12" s="931"/>
      <c r="D12" s="931"/>
      <c r="E12" s="931"/>
      <c r="F12" s="931"/>
      <c r="G12" s="931"/>
      <c r="H12" s="931"/>
      <c r="I12" s="931"/>
      <c r="J12" s="931"/>
      <c r="K12" s="931"/>
      <c r="L12" s="931"/>
    </row>
    <row r="13" spans="2:12" ht="22.5" customHeight="1" x14ac:dyDescent="0.25"/>
    <row r="14" spans="2:12" ht="22.5" customHeight="1" x14ac:dyDescent="0.25"/>
  </sheetData>
  <mergeCells count="7">
    <mergeCell ref="B12:L12"/>
    <mergeCell ref="B5:L5"/>
    <mergeCell ref="B6:L6"/>
    <mergeCell ref="B7:L7"/>
    <mergeCell ref="B8:L8"/>
    <mergeCell ref="B10:L10"/>
    <mergeCell ref="B11:L11"/>
  </mergeCells>
  <hyperlinks>
    <hyperlink ref="B5:L5" location="'EU AE1'!A1" display="Šablona EU AE1 – Zatížená a nezatížená aktiva" xr:uid="{00000000-0004-0000-6700-000000000000}"/>
    <hyperlink ref="B6:L6" location="'EU AE2'!A1" display="Šablona EU AE2 – Přijatý kolaterál a emitované vlastní dluhové cenné papíry" xr:uid="{00000000-0004-0000-6700-000001000000}"/>
    <hyperlink ref="B7:L7" location="' EU AE3'!A1" display="Šablona EU AE3 – Zdroje zatížení" xr:uid="{00000000-0004-0000-6700-000002000000}"/>
    <hyperlink ref="B8:L8" location="'EU AE4'!A1" display="Tabulka EU AE4 – Průvodní komentář" xr:uid="{00000000-0004-0000-6700-000003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tabColor theme="9" tint="0.79998168889431442"/>
  </sheetPr>
  <dimension ref="A1:J15"/>
  <sheetViews>
    <sheetView workbookViewId="0"/>
  </sheetViews>
  <sheetFormatPr defaultRowHeight="15" x14ac:dyDescent="0.25"/>
  <cols>
    <col min="1" max="1" width="5.7109375" customWidth="1"/>
    <col min="2" max="2" width="47.140625" customWidth="1"/>
    <col min="3" max="7" width="17.7109375" customWidth="1"/>
    <col min="8" max="8" width="19.28515625" customWidth="1"/>
    <col min="9" max="10" width="17.7109375" customWidth="1"/>
  </cols>
  <sheetData>
    <row r="1" spans="1:10" ht="26.25" x14ac:dyDescent="0.25">
      <c r="A1" s="400"/>
      <c r="B1" s="401" t="s">
        <v>1374</v>
      </c>
      <c r="C1" s="402"/>
      <c r="D1" s="2"/>
      <c r="E1" s="2"/>
      <c r="F1" s="2"/>
      <c r="G1" s="2"/>
      <c r="H1" s="2"/>
      <c r="I1" s="2"/>
      <c r="J1" s="2"/>
    </row>
    <row r="2" spans="1:10" ht="15.75" x14ac:dyDescent="0.25">
      <c r="A2" s="400"/>
      <c r="B2" s="403"/>
      <c r="C2" s="404"/>
      <c r="D2" s="404"/>
      <c r="E2" s="404"/>
      <c r="F2" s="404"/>
      <c r="G2" s="404"/>
      <c r="H2" s="404"/>
      <c r="I2" s="404"/>
      <c r="J2" s="400"/>
    </row>
    <row r="3" spans="1:10" ht="15.75" x14ac:dyDescent="0.25">
      <c r="A3" s="400"/>
      <c r="B3" s="403"/>
      <c r="C3" s="404"/>
      <c r="D3" s="404"/>
      <c r="E3" s="404"/>
      <c r="F3" s="404"/>
      <c r="G3" s="404"/>
      <c r="H3" s="404"/>
      <c r="I3" s="404"/>
      <c r="J3" s="400"/>
    </row>
    <row r="4" spans="1:10" x14ac:dyDescent="0.25">
      <c r="A4" s="400"/>
      <c r="B4" s="405"/>
      <c r="C4" s="1352" t="s">
        <v>1378</v>
      </c>
      <c r="D4" s="1353"/>
      <c r="E4" s="1354" t="s">
        <v>1379</v>
      </c>
      <c r="F4" s="1355"/>
      <c r="G4" s="1352" t="s">
        <v>1380</v>
      </c>
      <c r="H4" s="1353"/>
      <c r="I4" s="1354" t="s">
        <v>1381</v>
      </c>
      <c r="J4" s="1355"/>
    </row>
    <row r="5" spans="1:10" ht="45" x14ac:dyDescent="0.25">
      <c r="A5" s="400"/>
      <c r="B5" s="406"/>
      <c r="C5" s="407"/>
      <c r="D5" s="408" t="s">
        <v>1382</v>
      </c>
      <c r="E5" s="407"/>
      <c r="F5" s="408" t="s">
        <v>1382</v>
      </c>
      <c r="G5" s="407"/>
      <c r="H5" s="408" t="s">
        <v>1383</v>
      </c>
      <c r="I5" s="409"/>
      <c r="J5" s="408" t="s">
        <v>1383</v>
      </c>
    </row>
    <row r="6" spans="1:10" x14ac:dyDescent="0.25">
      <c r="A6" s="400"/>
      <c r="B6" s="410"/>
      <c r="C6" s="10" t="s">
        <v>475</v>
      </c>
      <c r="D6" s="10" t="s">
        <v>768</v>
      </c>
      <c r="E6" s="10" t="s">
        <v>770</v>
      </c>
      <c r="F6" s="10" t="s">
        <v>772</v>
      </c>
      <c r="G6" s="10" t="s">
        <v>774</v>
      </c>
      <c r="H6" s="10" t="s">
        <v>778</v>
      </c>
      <c r="I6" s="10" t="s">
        <v>780</v>
      </c>
      <c r="J6" s="10" t="s">
        <v>782</v>
      </c>
    </row>
    <row r="7" spans="1:10" x14ac:dyDescent="0.25">
      <c r="A7" s="411" t="s">
        <v>475</v>
      </c>
      <c r="B7" s="412" t="s">
        <v>1384</v>
      </c>
      <c r="C7" s="155"/>
      <c r="D7" s="155"/>
      <c r="E7" s="413"/>
      <c r="F7" s="413"/>
      <c r="G7" s="155"/>
      <c r="H7" s="155"/>
      <c r="I7" s="414"/>
      <c r="J7" s="413"/>
    </row>
    <row r="8" spans="1:10" x14ac:dyDescent="0.25">
      <c r="A8" s="10" t="s">
        <v>768</v>
      </c>
      <c r="B8" s="415" t="s">
        <v>1385</v>
      </c>
      <c r="C8" s="155"/>
      <c r="D8" s="155"/>
      <c r="E8" s="155"/>
      <c r="F8" s="155"/>
      <c r="G8" s="155"/>
      <c r="H8" s="155"/>
      <c r="I8" s="416"/>
      <c r="J8" s="155"/>
    </row>
    <row r="9" spans="1:10" x14ac:dyDescent="0.25">
      <c r="A9" s="10" t="s">
        <v>770</v>
      </c>
      <c r="B9" s="415" t="s">
        <v>781</v>
      </c>
      <c r="C9" s="155"/>
      <c r="D9" s="155"/>
      <c r="E9" s="155"/>
      <c r="F9" s="155"/>
      <c r="G9" s="155"/>
      <c r="H9" s="155"/>
      <c r="I9" s="155"/>
      <c r="J9" s="155"/>
    </row>
    <row r="10" spans="1:10" x14ac:dyDescent="0.25">
      <c r="A10" s="10" t="s">
        <v>772</v>
      </c>
      <c r="B10" s="417" t="s">
        <v>1386</v>
      </c>
      <c r="C10" s="155"/>
      <c r="D10" s="155"/>
      <c r="E10" s="155"/>
      <c r="F10" s="155"/>
      <c r="G10" s="155"/>
      <c r="H10" s="155"/>
      <c r="I10" s="155"/>
      <c r="J10" s="155"/>
    </row>
    <row r="11" spans="1:10" x14ac:dyDescent="0.25">
      <c r="A11" s="10" t="s">
        <v>774</v>
      </c>
      <c r="B11" s="418" t="s">
        <v>1387</v>
      </c>
      <c r="C11" s="155"/>
      <c r="D11" s="155"/>
      <c r="E11" s="155"/>
      <c r="F11" s="155"/>
      <c r="G11" s="155"/>
      <c r="H11" s="155"/>
      <c r="I11" s="155"/>
      <c r="J11" s="155"/>
    </row>
    <row r="12" spans="1:10" x14ac:dyDescent="0.25">
      <c r="A12" s="10" t="s">
        <v>776</v>
      </c>
      <c r="B12" s="417" t="s">
        <v>1388</v>
      </c>
      <c r="C12" s="155"/>
      <c r="D12" s="155"/>
      <c r="E12" s="155"/>
      <c r="F12" s="155"/>
      <c r="G12" s="155"/>
      <c r="H12" s="155"/>
      <c r="I12" s="155"/>
      <c r="J12" s="155"/>
    </row>
    <row r="13" spans="1:10" x14ac:dyDescent="0.25">
      <c r="A13" s="10" t="s">
        <v>778</v>
      </c>
      <c r="B13" s="417" t="s">
        <v>1389</v>
      </c>
      <c r="C13" s="155"/>
      <c r="D13" s="155"/>
      <c r="E13" s="155"/>
      <c r="F13" s="155"/>
      <c r="G13" s="155"/>
      <c r="H13" s="155"/>
      <c r="I13" s="155"/>
      <c r="J13" s="155"/>
    </row>
    <row r="14" spans="1:10" x14ac:dyDescent="0.25">
      <c r="A14" s="10" t="s">
        <v>780</v>
      </c>
      <c r="B14" s="417" t="s">
        <v>1390</v>
      </c>
      <c r="C14" s="155"/>
      <c r="D14" s="155"/>
      <c r="E14" s="155"/>
      <c r="F14" s="155"/>
      <c r="G14" s="155"/>
      <c r="H14" s="155"/>
      <c r="I14" s="155"/>
      <c r="J14" s="155"/>
    </row>
    <row r="15" spans="1:10" x14ac:dyDescent="0.25">
      <c r="A15" s="10" t="s">
        <v>784</v>
      </c>
      <c r="B15" s="415" t="s">
        <v>1391</v>
      </c>
      <c r="C15" s="155"/>
      <c r="D15" s="155"/>
      <c r="E15" s="419"/>
      <c r="F15" s="419"/>
      <c r="G15" s="155"/>
      <c r="H15" s="155"/>
      <c r="I15" s="420"/>
      <c r="J15" s="419"/>
    </row>
  </sheetData>
  <mergeCells count="4">
    <mergeCell ref="C4:D4"/>
    <mergeCell ref="E4:F4"/>
    <mergeCell ref="G4:H4"/>
    <mergeCell ref="I4:J4"/>
  </mergeCells>
  <conditionalFormatting sqref="C7:J15">
    <cfRule type="cellIs" dxfId="3" priority="1" stopIfTrue="1" operator="lessThan">
      <formula>0</formula>
    </cfRule>
  </conditionalFormatting>
  <pageMargins left="0.70866141732283472" right="0.70866141732283472" top="0.74803149606299213" bottom="0.74803149606299213" header="0.31496062992125984" footer="0.31496062992125984"/>
  <pageSetup paperSize="9" scale="65" orientation="landscape" r:id="rId1"/>
  <headerFooter>
    <oddHeader>&amp;CCS
Příloha XXXV</oddHeader>
    <oddFooter>&amp;C&amp;P</oddFooter>
  </headerFooter>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tabColor theme="9" tint="0.79998168889431442"/>
  </sheetPr>
  <dimension ref="A1:AI22"/>
  <sheetViews>
    <sheetView workbookViewId="0"/>
  </sheetViews>
  <sheetFormatPr defaultColWidth="8.85546875" defaultRowHeight="12.75" x14ac:dyDescent="0.25"/>
  <cols>
    <col min="1" max="1" width="5.7109375" style="400" customWidth="1"/>
    <col min="2" max="2" width="72" style="400" customWidth="1"/>
    <col min="3" max="7" width="17.7109375" style="400" customWidth="1"/>
    <col min="8" max="8" width="19.28515625" style="400" customWidth="1"/>
    <col min="9" max="10" width="17.7109375" style="400" customWidth="1"/>
    <col min="11" max="11" width="13.7109375" style="400" customWidth="1"/>
    <col min="12" max="16384" width="8.85546875" style="400"/>
  </cols>
  <sheetData>
    <row r="1" spans="1:35" ht="18.75" x14ac:dyDescent="0.25">
      <c r="A1" s="421"/>
      <c r="B1" s="401" t="s">
        <v>1375</v>
      </c>
      <c r="C1" s="422"/>
      <c r="D1" s="422"/>
      <c r="E1" s="422"/>
      <c r="F1" s="422"/>
    </row>
    <row r="2" spans="1:35" ht="18.75" x14ac:dyDescent="0.25">
      <c r="A2" s="421"/>
      <c r="B2" s="423"/>
      <c r="C2" s="422"/>
      <c r="D2" s="422"/>
      <c r="E2" s="422"/>
      <c r="F2" s="422"/>
    </row>
    <row r="3" spans="1:35" s="403" customFormat="1" ht="15.75" x14ac:dyDescent="0.25">
      <c r="C3" s="404"/>
      <c r="D3" s="404"/>
      <c r="E3" s="404"/>
      <c r="F3" s="404"/>
      <c r="G3" s="400"/>
      <c r="H3" s="400"/>
      <c r="I3" s="400"/>
      <c r="J3" s="400"/>
      <c r="K3" s="400"/>
      <c r="L3" s="400"/>
      <c r="M3" s="400"/>
      <c r="N3" s="400"/>
      <c r="O3" s="400"/>
      <c r="P3" s="400"/>
      <c r="Q3" s="400"/>
      <c r="R3" s="400"/>
      <c r="S3" s="400"/>
      <c r="T3" s="400"/>
      <c r="U3" s="400"/>
      <c r="V3" s="400"/>
      <c r="W3" s="400"/>
      <c r="X3" s="400"/>
      <c r="Y3" s="400"/>
      <c r="Z3" s="400"/>
      <c r="AA3" s="400"/>
      <c r="AB3" s="400"/>
      <c r="AC3" s="400"/>
      <c r="AD3" s="400"/>
      <c r="AE3" s="400"/>
      <c r="AF3" s="400"/>
      <c r="AG3" s="400"/>
      <c r="AH3" s="400"/>
      <c r="AI3" s="400"/>
    </row>
    <row r="4" spans="1:35" ht="15" x14ac:dyDescent="0.25">
      <c r="A4" s="424"/>
      <c r="B4" s="425"/>
      <c r="C4" s="1352" t="s">
        <v>1392</v>
      </c>
      <c r="D4" s="1353"/>
      <c r="E4" s="1358" t="s">
        <v>1393</v>
      </c>
      <c r="F4" s="1359"/>
    </row>
    <row r="5" spans="1:35" ht="55.9" customHeight="1" x14ac:dyDescent="0.25">
      <c r="A5" s="424"/>
      <c r="B5" s="425"/>
      <c r="C5" s="1356"/>
      <c r="D5" s="1357"/>
      <c r="E5" s="1352" t="s">
        <v>1394</v>
      </c>
      <c r="F5" s="1353"/>
    </row>
    <row r="6" spans="1:35" ht="45" x14ac:dyDescent="0.25">
      <c r="A6" s="406"/>
      <c r="B6" s="426"/>
      <c r="C6" s="427"/>
      <c r="D6" s="408" t="s">
        <v>1382</v>
      </c>
      <c r="E6" s="428"/>
      <c r="F6" s="408" t="s">
        <v>1383</v>
      </c>
    </row>
    <row r="7" spans="1:35" ht="15" x14ac:dyDescent="0.25">
      <c r="A7" s="406"/>
      <c r="B7" s="426"/>
      <c r="C7" s="10" t="s">
        <v>475</v>
      </c>
      <c r="D7" s="10" t="s">
        <v>768</v>
      </c>
      <c r="E7" s="10" t="s">
        <v>770</v>
      </c>
      <c r="F7" s="10" t="s">
        <v>774</v>
      </c>
    </row>
    <row r="8" spans="1:35" ht="15" x14ac:dyDescent="0.25">
      <c r="A8" s="411" t="s">
        <v>785</v>
      </c>
      <c r="B8" s="429" t="s">
        <v>1395</v>
      </c>
      <c r="C8" s="155"/>
      <c r="D8" s="155"/>
      <c r="E8" s="155"/>
      <c r="F8" s="155"/>
    </row>
    <row r="9" spans="1:35" ht="15" x14ac:dyDescent="0.25">
      <c r="A9" s="10" t="s">
        <v>786</v>
      </c>
      <c r="B9" s="430" t="s">
        <v>1396</v>
      </c>
      <c r="C9" s="155"/>
      <c r="D9" s="155"/>
      <c r="E9" s="155"/>
      <c r="F9" s="155"/>
    </row>
    <row r="10" spans="1:35" ht="15" x14ac:dyDescent="0.25">
      <c r="A10" s="10" t="s">
        <v>787</v>
      </c>
      <c r="B10" s="430" t="s">
        <v>1385</v>
      </c>
      <c r="C10" s="155"/>
      <c r="D10" s="155"/>
      <c r="E10" s="155"/>
      <c r="F10" s="155"/>
    </row>
    <row r="11" spans="1:35" ht="15" x14ac:dyDescent="0.25">
      <c r="A11" s="10" t="s">
        <v>788</v>
      </c>
      <c r="B11" s="430" t="s">
        <v>781</v>
      </c>
      <c r="C11" s="155"/>
      <c r="D11" s="155"/>
      <c r="E11" s="155"/>
      <c r="F11" s="155"/>
    </row>
    <row r="12" spans="1:35" ht="15" x14ac:dyDescent="0.25">
      <c r="A12" s="10" t="s">
        <v>789</v>
      </c>
      <c r="B12" s="431" t="s">
        <v>1386</v>
      </c>
      <c r="C12" s="155"/>
      <c r="D12" s="155"/>
      <c r="E12" s="155"/>
      <c r="F12" s="155"/>
    </row>
    <row r="13" spans="1:35" ht="15" x14ac:dyDescent="0.25">
      <c r="A13" s="10" t="s">
        <v>790</v>
      </c>
      <c r="B13" s="432" t="s">
        <v>1387</v>
      </c>
      <c r="C13" s="155"/>
      <c r="D13" s="155"/>
      <c r="E13" s="155"/>
      <c r="F13" s="155"/>
    </row>
    <row r="14" spans="1:35" ht="15" x14ac:dyDescent="0.25">
      <c r="A14" s="10" t="s">
        <v>791</v>
      </c>
      <c r="B14" s="431" t="s">
        <v>1388</v>
      </c>
      <c r="C14" s="155"/>
      <c r="D14" s="155"/>
      <c r="E14" s="155"/>
      <c r="F14" s="155"/>
    </row>
    <row r="15" spans="1:35" ht="15" x14ac:dyDescent="0.25">
      <c r="A15" s="10" t="s">
        <v>792</v>
      </c>
      <c r="B15" s="431" t="s">
        <v>1389</v>
      </c>
      <c r="C15" s="155"/>
      <c r="D15" s="155"/>
      <c r="E15" s="155"/>
      <c r="F15" s="155"/>
    </row>
    <row r="16" spans="1:35" ht="15" x14ac:dyDescent="0.25">
      <c r="A16" s="10" t="s">
        <v>793</v>
      </c>
      <c r="B16" s="431" t="s">
        <v>1390</v>
      </c>
      <c r="C16" s="155"/>
      <c r="D16" s="155"/>
      <c r="E16" s="155"/>
      <c r="F16" s="155"/>
    </row>
    <row r="17" spans="1:6" ht="15" x14ac:dyDescent="0.25">
      <c r="A17" s="10" t="s">
        <v>794</v>
      </c>
      <c r="B17" s="430" t="s">
        <v>1397</v>
      </c>
      <c r="C17" s="155"/>
      <c r="D17" s="155"/>
      <c r="E17" s="155"/>
      <c r="F17" s="155"/>
    </row>
    <row r="18" spans="1:6" ht="15" x14ac:dyDescent="0.25">
      <c r="A18" s="10" t="s">
        <v>1398</v>
      </c>
      <c r="B18" s="430" t="s">
        <v>1399</v>
      </c>
      <c r="C18" s="155"/>
      <c r="D18" s="155"/>
      <c r="E18" s="155"/>
      <c r="F18" s="155"/>
    </row>
    <row r="19" spans="1:6" ht="30" x14ac:dyDescent="0.25">
      <c r="A19" s="411" t="s">
        <v>1400</v>
      </c>
      <c r="B19" s="429" t="s">
        <v>1401</v>
      </c>
      <c r="C19" s="155"/>
      <c r="D19" s="155"/>
      <c r="E19" s="155"/>
      <c r="F19" s="155"/>
    </row>
    <row r="20" spans="1:6" ht="15" x14ac:dyDescent="0.25">
      <c r="A20" s="411">
        <v>241</v>
      </c>
      <c r="B20" s="429" t="s">
        <v>1402</v>
      </c>
      <c r="C20" s="413"/>
      <c r="D20" s="413"/>
      <c r="E20" s="155"/>
      <c r="F20" s="155"/>
    </row>
    <row r="21" spans="1:6" ht="30" x14ac:dyDescent="0.25">
      <c r="A21" s="411">
        <v>250</v>
      </c>
      <c r="B21" s="433" t="s">
        <v>1403</v>
      </c>
      <c r="C21" s="155"/>
      <c r="D21" s="155"/>
      <c r="E21" s="413"/>
      <c r="F21" s="413"/>
    </row>
    <row r="22" spans="1:6" x14ac:dyDescent="0.25">
      <c r="B22" s="434"/>
    </row>
  </sheetData>
  <mergeCells count="3">
    <mergeCell ref="C4:D5"/>
    <mergeCell ref="E4:F4"/>
    <mergeCell ref="E5:F5"/>
  </mergeCells>
  <conditionalFormatting sqref="C18:E21">
    <cfRule type="cellIs" dxfId="2" priority="1" stopIfTrue="1" operator="lessThan">
      <formula>0</formula>
    </cfRule>
  </conditionalFormatting>
  <conditionalFormatting sqref="C1:I2 D4:E5 C4:C17 E6:E17 D7:D17 F7:F21 G8:G21">
    <cfRule type="cellIs" dxfId="1" priority="2" stopIfTrue="1" operator="lessThan">
      <formula>0</formula>
    </cfRule>
  </conditionalFormatting>
  <pageMargins left="0.70866141732283472" right="0.70866141732283472" top="0.74803149606299213" bottom="0.74803149606299213" header="0.31496062992125984" footer="0.31496062992125984"/>
  <pageSetup paperSize="9" scale="85" orientation="landscape" r:id="rId1"/>
  <headerFooter>
    <oddHeader>&amp;CCS
Příloha XXXV</oddHeader>
    <oddFooter>&amp;C&amp;P</oddFooter>
  </headerFooter>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tabColor theme="9" tint="0.79998168889431442"/>
  </sheetPr>
  <dimension ref="A1:G9"/>
  <sheetViews>
    <sheetView workbookViewId="0"/>
  </sheetViews>
  <sheetFormatPr defaultColWidth="8.85546875" defaultRowHeight="12.75" x14ac:dyDescent="0.25"/>
  <cols>
    <col min="1" max="1" width="5.7109375" style="400" customWidth="1"/>
    <col min="2" max="2" width="72" style="400" customWidth="1"/>
    <col min="3" max="7" width="17.7109375" style="400" customWidth="1"/>
    <col min="8" max="8" width="19.28515625" style="400" customWidth="1"/>
    <col min="9" max="10" width="17.7109375" style="400" customWidth="1"/>
    <col min="11" max="11" width="13.7109375" style="400" customWidth="1"/>
    <col min="12" max="16384" width="8.85546875" style="400"/>
  </cols>
  <sheetData>
    <row r="1" spans="1:7" ht="20.100000000000001" customHeight="1" x14ac:dyDescent="0.25">
      <c r="B1" s="423" t="s">
        <v>1376</v>
      </c>
      <c r="C1" s="402"/>
      <c r="D1" s="402"/>
      <c r="E1" s="402"/>
      <c r="F1" s="402"/>
      <c r="G1" s="402"/>
    </row>
    <row r="2" spans="1:7" ht="20.100000000000001" customHeight="1" x14ac:dyDescent="0.25">
      <c r="B2" s="423"/>
      <c r="C2" s="402"/>
      <c r="D2" s="402"/>
      <c r="E2" s="402"/>
      <c r="F2" s="402"/>
      <c r="G2" s="402"/>
    </row>
    <row r="3" spans="1:7" ht="96" customHeight="1" x14ac:dyDescent="0.25">
      <c r="A3" s="435"/>
      <c r="B3" s="436"/>
      <c r="C3" s="437" t="s">
        <v>1404</v>
      </c>
      <c r="D3" s="438" t="s">
        <v>1405</v>
      </c>
      <c r="E3" s="439"/>
      <c r="F3" s="439"/>
    </row>
    <row r="4" spans="1:7" ht="15.75" x14ac:dyDescent="0.25">
      <c r="A4" s="435"/>
      <c r="B4" s="436"/>
      <c r="C4" s="10" t="s">
        <v>475</v>
      </c>
      <c r="D4" s="10" t="s">
        <v>768</v>
      </c>
      <c r="E4" s="440"/>
      <c r="F4" s="440"/>
    </row>
    <row r="5" spans="1:7" ht="15" customHeight="1" x14ac:dyDescent="0.25">
      <c r="A5" s="411" t="s">
        <v>475</v>
      </c>
      <c r="B5" s="433" t="s">
        <v>1406</v>
      </c>
      <c r="C5" s="851"/>
      <c r="D5" s="851"/>
      <c r="E5" s="422"/>
      <c r="F5" s="422"/>
    </row>
    <row r="6" spans="1:7" ht="17.25" customHeight="1" x14ac:dyDescent="0.25">
      <c r="A6" s="441"/>
      <c r="B6" s="442"/>
    </row>
    <row r="8" spans="1:7" ht="14.25" x14ac:dyDescent="0.25">
      <c r="A8" s="443"/>
      <c r="B8" s="444"/>
      <c r="C8" s="444"/>
      <c r="D8" s="444"/>
      <c r="E8" s="444"/>
      <c r="F8" s="444"/>
      <c r="G8" s="444"/>
    </row>
    <row r="9" spans="1:7" x14ac:dyDescent="0.25">
      <c r="B9" s="434"/>
    </row>
  </sheetData>
  <conditionalFormatting sqref="C1:F5">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&amp;CCS
Příloha XXXV</oddHeader>
    <oddFooter>&amp;C&amp;P</oddFooter>
  </headerFooter>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tabColor theme="5" tint="0.79998168889431442"/>
  </sheetPr>
  <dimension ref="A1:F15"/>
  <sheetViews>
    <sheetView workbookViewId="0"/>
  </sheetViews>
  <sheetFormatPr defaultColWidth="8.85546875" defaultRowHeight="12.75" x14ac:dyDescent="0.25"/>
  <cols>
    <col min="1" max="1" width="11.85546875" style="400" customWidth="1"/>
    <col min="2" max="2" width="78.28515625" style="400" customWidth="1"/>
    <col min="3" max="7" width="17.7109375" style="400" customWidth="1"/>
    <col min="8" max="8" width="19.28515625" style="400" customWidth="1"/>
    <col min="9" max="10" width="17.7109375" style="400" customWidth="1"/>
    <col min="11" max="11" width="13.7109375" style="400" customWidth="1"/>
    <col min="12" max="16384" width="8.85546875" style="400"/>
  </cols>
  <sheetData>
    <row r="1" spans="1:6" ht="18.75" x14ac:dyDescent="0.25">
      <c r="A1" s="423" t="s">
        <v>1377</v>
      </c>
      <c r="C1" s="400" t="s">
        <v>168</v>
      </c>
      <c r="D1" s="400" t="s">
        <v>1407</v>
      </c>
    </row>
    <row r="2" spans="1:6" ht="15" x14ac:dyDescent="0.25">
      <c r="A2" t="s">
        <v>1408</v>
      </c>
    </row>
    <row r="3" spans="1:6" ht="15" x14ac:dyDescent="0.25">
      <c r="A3"/>
    </row>
    <row r="5" spans="1:6" ht="15" x14ac:dyDescent="0.25">
      <c r="A5" s="311" t="s">
        <v>122</v>
      </c>
      <c r="B5" s="445" t="s">
        <v>129</v>
      </c>
    </row>
    <row r="6" spans="1:6" ht="15" x14ac:dyDescent="0.25">
      <c r="A6" s="22" t="s">
        <v>116</v>
      </c>
      <c r="B6" s="16" t="s">
        <v>1409</v>
      </c>
    </row>
    <row r="7" spans="1:6" ht="52.5" customHeight="1" x14ac:dyDescent="0.25">
      <c r="A7" s="446" t="s">
        <v>119</v>
      </c>
      <c r="B7" s="447" t="s">
        <v>1410</v>
      </c>
      <c r="C7" s="448"/>
      <c r="D7" s="448"/>
      <c r="E7" s="448"/>
      <c r="F7" s="448"/>
    </row>
    <row r="8" spans="1:6" ht="17.25" customHeight="1" x14ac:dyDescent="0.25">
      <c r="A8" s="449"/>
      <c r="B8" s="276"/>
      <c r="C8" s="450"/>
      <c r="D8" s="450"/>
      <c r="E8" s="450"/>
      <c r="F8" s="450"/>
    </row>
    <row r="9" spans="1:6" ht="15" x14ac:dyDescent="0.25">
      <c r="A9" s="449"/>
      <c r="B9" s="450"/>
      <c r="C9" s="450"/>
      <c r="D9" s="450"/>
      <c r="E9" s="450"/>
      <c r="F9" s="450"/>
    </row>
    <row r="10" spans="1:6" ht="15" x14ac:dyDescent="0.25">
      <c r="A10" s="449"/>
      <c r="B10" s="450"/>
      <c r="C10" s="450"/>
      <c r="D10" s="450"/>
      <c r="E10" s="450"/>
      <c r="F10" s="450"/>
    </row>
    <row r="11" spans="1:6" ht="15" x14ac:dyDescent="0.25">
      <c r="A11" s="449"/>
      <c r="B11" s="450"/>
      <c r="C11" s="450"/>
      <c r="D11" s="450"/>
      <c r="E11" s="450"/>
      <c r="F11" s="450"/>
    </row>
    <row r="12" spans="1:6" ht="15" x14ac:dyDescent="0.25">
      <c r="A12" s="449"/>
      <c r="B12" s="451"/>
      <c r="C12" s="451"/>
      <c r="D12" s="451"/>
      <c r="E12" s="451"/>
      <c r="F12" s="451"/>
    </row>
    <row r="13" spans="1:6" ht="15" x14ac:dyDescent="0.25">
      <c r="A13" s="452"/>
      <c r="B13" s="451"/>
      <c r="C13" s="451"/>
      <c r="D13" s="451"/>
      <c r="E13" s="451"/>
      <c r="F13" s="451"/>
    </row>
    <row r="14" spans="1:6" ht="15" x14ac:dyDescent="0.25">
      <c r="A14" s="452"/>
      <c r="B14" s="451"/>
      <c r="C14" s="451"/>
      <c r="D14" s="451"/>
      <c r="E14" s="451"/>
      <c r="F14" s="451"/>
    </row>
    <row r="15" spans="1:6" x14ac:dyDescent="0.25">
      <c r="B15" s="434"/>
    </row>
  </sheetData>
  <pageMargins left="0.70866141732283472" right="0.70866141732283472" top="0.74803149606299213" bottom="0.74803149606299213" header="0.31496062992125984" footer="0.31496062992125984"/>
  <pageSetup paperSize="9" orientation="landscape" r:id="rId1"/>
  <headerFooter>
    <oddHeader>&amp;CCS
Příloha XXXV</oddHeader>
    <oddFooter>&amp;C&amp;P</oddFooter>
  </headerFooter>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tabColor rgb="FF0070C0"/>
    <pageSetUpPr fitToPage="1"/>
  </sheetPr>
  <dimension ref="B2:V24"/>
  <sheetViews>
    <sheetView workbookViewId="0"/>
  </sheetViews>
  <sheetFormatPr defaultRowHeight="15" x14ac:dyDescent="0.25"/>
  <sheetData>
    <row r="2" spans="2:22" ht="61.5" customHeight="1" x14ac:dyDescent="0.25">
      <c r="B2" s="1369" t="s">
        <v>1933</v>
      </c>
      <c r="C2" s="1370"/>
      <c r="D2" s="1370"/>
      <c r="E2" s="1370"/>
      <c r="F2" s="1370"/>
      <c r="G2" s="1370"/>
      <c r="H2" s="1370"/>
      <c r="I2" s="1370"/>
      <c r="J2" s="1370"/>
      <c r="K2" s="1370"/>
      <c r="L2" s="1370"/>
      <c r="M2" s="1370"/>
      <c r="N2" s="1370"/>
      <c r="O2" s="1370"/>
      <c r="P2" s="1370"/>
      <c r="Q2" s="1370"/>
      <c r="R2" s="1370"/>
      <c r="S2" s="1370"/>
      <c r="T2" s="1370"/>
      <c r="U2" s="1370"/>
    </row>
    <row r="3" spans="2:22" x14ac:dyDescent="0.25">
      <c r="B3" s="299"/>
      <c r="C3" s="299"/>
      <c r="D3" s="299"/>
      <c r="E3" s="299"/>
      <c r="F3" s="299"/>
      <c r="G3" s="299"/>
      <c r="H3" s="299"/>
      <c r="I3" s="299"/>
      <c r="J3" s="299"/>
      <c r="K3" s="299"/>
      <c r="L3" s="299"/>
      <c r="M3" s="299"/>
      <c r="N3" s="299"/>
      <c r="O3" s="299"/>
      <c r="P3" s="299"/>
      <c r="Q3" s="299"/>
      <c r="R3" s="299"/>
      <c r="S3" s="299"/>
      <c r="T3" s="299"/>
      <c r="U3" s="299"/>
    </row>
    <row r="4" spans="2:22" ht="30" customHeight="1" x14ac:dyDescent="0.25">
      <c r="B4" s="1370" t="s">
        <v>1924</v>
      </c>
      <c r="C4" s="1370"/>
      <c r="D4" s="1370"/>
      <c r="E4" s="1370"/>
      <c r="F4" s="1370"/>
      <c r="G4" s="1370"/>
      <c r="H4" s="1370"/>
      <c r="I4" s="1370"/>
      <c r="J4" s="1370"/>
      <c r="K4" s="1370"/>
      <c r="L4" s="1370"/>
      <c r="M4" s="1370"/>
      <c r="N4" s="1370"/>
      <c r="O4" s="1370"/>
      <c r="P4" s="1370"/>
      <c r="Q4" s="1370"/>
      <c r="R4" s="1370"/>
      <c r="S4" s="1370"/>
      <c r="T4" s="1370"/>
      <c r="U4" s="1370"/>
    </row>
    <row r="6" spans="2:22" ht="78.75" customHeight="1" x14ac:dyDescent="0.25">
      <c r="B6" s="1363" t="s">
        <v>1934</v>
      </c>
      <c r="C6" s="1364"/>
      <c r="D6" s="1364"/>
      <c r="E6" s="1364"/>
      <c r="F6" s="1364"/>
      <c r="G6" s="1364"/>
      <c r="H6" s="1364"/>
      <c r="I6" s="1364"/>
      <c r="J6" s="1364"/>
      <c r="K6" s="1364"/>
      <c r="L6" s="1364"/>
      <c r="M6" s="1365"/>
      <c r="N6" s="1365"/>
      <c r="O6" s="1365"/>
      <c r="P6" s="1365"/>
      <c r="Q6" s="1365"/>
      <c r="R6" s="1366"/>
    </row>
    <row r="7" spans="2:22" x14ac:dyDescent="0.25">
      <c r="B7" s="932"/>
      <c r="C7" s="932"/>
      <c r="D7" s="932"/>
      <c r="E7" s="932"/>
      <c r="F7" s="932"/>
      <c r="G7" s="932"/>
      <c r="H7" s="932"/>
      <c r="I7" s="932"/>
      <c r="J7" s="932"/>
      <c r="K7" s="932"/>
      <c r="L7" s="932"/>
    </row>
    <row r="8" spans="2:22" ht="36.75" customHeight="1" x14ac:dyDescent="0.25">
      <c r="B8" s="1369" t="s">
        <v>1925</v>
      </c>
      <c r="C8" s="1370"/>
      <c r="D8" s="1370"/>
      <c r="E8" s="1370"/>
      <c r="F8" s="1370"/>
      <c r="G8" s="1370"/>
      <c r="H8" s="1370"/>
      <c r="I8" s="1370"/>
      <c r="J8" s="1370"/>
      <c r="K8" s="1370"/>
      <c r="L8" s="1370"/>
      <c r="M8" s="1370"/>
      <c r="N8" s="1370"/>
      <c r="O8" s="1370"/>
      <c r="P8" s="1370"/>
      <c r="Q8" s="1370"/>
      <c r="R8" s="1370"/>
      <c r="S8" s="1370"/>
      <c r="T8" s="1370"/>
      <c r="U8" s="1370"/>
      <c r="V8" s="299"/>
    </row>
    <row r="9" spans="2:22" x14ac:dyDescent="0.25">
      <c r="B9" s="932"/>
      <c r="C9" s="932"/>
      <c r="D9" s="932"/>
      <c r="E9" s="932"/>
      <c r="F9" s="932"/>
      <c r="G9" s="932"/>
      <c r="H9" s="932"/>
      <c r="I9" s="932"/>
      <c r="J9" s="932"/>
      <c r="K9" s="932"/>
      <c r="L9" s="932"/>
      <c r="M9" s="299"/>
      <c r="N9" s="299"/>
      <c r="O9" s="299"/>
      <c r="P9" s="299"/>
      <c r="Q9" s="299"/>
      <c r="R9" s="299"/>
      <c r="S9" s="299"/>
      <c r="T9" s="299"/>
      <c r="U9" s="299"/>
      <c r="V9" s="299"/>
    </row>
    <row r="10" spans="2:22" ht="60.75" customHeight="1" x14ac:dyDescent="0.25">
      <c r="B10" s="1369" t="s">
        <v>1928</v>
      </c>
      <c r="C10" s="1370"/>
      <c r="D10" s="1370"/>
      <c r="E10" s="1370"/>
      <c r="F10" s="1370"/>
      <c r="G10" s="1370"/>
      <c r="H10" s="1370"/>
      <c r="I10" s="1370"/>
      <c r="J10" s="1370"/>
      <c r="K10" s="1370"/>
      <c r="L10" s="1370"/>
      <c r="M10" s="1370"/>
      <c r="N10" s="1370"/>
      <c r="O10" s="1370"/>
      <c r="P10" s="1370"/>
      <c r="Q10" s="1370"/>
      <c r="R10" s="1370"/>
      <c r="S10" s="1370"/>
      <c r="T10" s="1370"/>
      <c r="U10" s="1370"/>
      <c r="V10" s="1370"/>
    </row>
    <row r="11" spans="2:22" ht="22.5" customHeight="1" x14ac:dyDescent="0.25">
      <c r="B11" s="931"/>
      <c r="C11" s="931"/>
      <c r="D11" s="931"/>
      <c r="E11" s="931"/>
      <c r="F11" s="931"/>
      <c r="G11" s="931"/>
      <c r="H11" s="931"/>
      <c r="I11" s="931"/>
      <c r="J11" s="931"/>
      <c r="K11" s="931"/>
      <c r="L11" s="931"/>
    </row>
    <row r="12" spans="2:22" ht="51.75" customHeight="1" x14ac:dyDescent="0.25">
      <c r="B12" s="1369" t="s">
        <v>1927</v>
      </c>
      <c r="C12" s="1370"/>
      <c r="D12" s="1370"/>
      <c r="E12" s="1370"/>
      <c r="F12" s="1370"/>
      <c r="G12" s="1370"/>
      <c r="H12" s="1370"/>
      <c r="I12" s="1370"/>
      <c r="J12" s="1370"/>
      <c r="K12" s="1370"/>
      <c r="L12" s="1370"/>
      <c r="M12" s="1022"/>
      <c r="N12" s="1022"/>
      <c r="O12" s="1022"/>
      <c r="P12" s="1022"/>
      <c r="Q12" s="1022"/>
      <c r="R12" s="1022"/>
      <c r="S12" s="1022"/>
      <c r="T12" s="1022"/>
      <c r="U12" s="1022"/>
      <c r="V12" s="1022"/>
    </row>
    <row r="13" spans="2:22" ht="16.5" customHeight="1" x14ac:dyDescent="0.25">
      <c r="B13" s="565"/>
      <c r="C13" s="566"/>
      <c r="D13" s="566"/>
      <c r="E13" s="566"/>
      <c r="F13" s="566"/>
      <c r="G13" s="566"/>
      <c r="H13" s="566"/>
      <c r="I13" s="566"/>
      <c r="J13" s="566"/>
      <c r="K13" s="566"/>
      <c r="L13" s="566"/>
      <c r="M13" s="322"/>
      <c r="N13" s="322"/>
      <c r="O13" s="322"/>
      <c r="P13" s="322"/>
      <c r="Q13" s="322"/>
      <c r="R13" s="322"/>
      <c r="S13" s="322"/>
      <c r="T13" s="322"/>
      <c r="U13" s="322"/>
      <c r="V13" s="322"/>
    </row>
    <row r="14" spans="2:22" ht="22.5" customHeight="1" x14ac:dyDescent="0.25">
      <c r="B14" s="1367" t="s">
        <v>1935</v>
      </c>
      <c r="C14" s="1368"/>
      <c r="D14" s="1368"/>
      <c r="E14" s="1368"/>
      <c r="F14" s="1368"/>
      <c r="G14" s="1368"/>
      <c r="H14" s="1368"/>
      <c r="I14" s="1368"/>
      <c r="J14" s="1368"/>
      <c r="K14" s="1368"/>
      <c r="L14" s="1368"/>
      <c r="M14" s="1022"/>
      <c r="N14" s="1022"/>
      <c r="O14" s="1022"/>
      <c r="P14" s="1022"/>
      <c r="Q14" s="1022"/>
      <c r="R14" s="1022"/>
      <c r="S14" s="1022"/>
      <c r="T14" s="1022"/>
      <c r="U14" s="1022"/>
    </row>
    <row r="15" spans="2:22" ht="22.5" customHeight="1" x14ac:dyDescent="0.25">
      <c r="B15" s="564" t="s">
        <v>1926</v>
      </c>
    </row>
    <row r="16" spans="2:22" ht="22.5" customHeight="1" x14ac:dyDescent="0.25"/>
    <row r="17" spans="2:22" ht="33" customHeight="1" x14ac:dyDescent="0.25">
      <c r="B17" s="1360" t="s">
        <v>1936</v>
      </c>
      <c r="C17" s="1022"/>
      <c r="D17" s="1022"/>
      <c r="E17" s="1022"/>
      <c r="F17" s="1022"/>
      <c r="G17" s="1022"/>
      <c r="H17" s="1022"/>
      <c r="I17" s="1022"/>
      <c r="J17" s="1022"/>
      <c r="K17" s="1022"/>
      <c r="L17" s="1022"/>
      <c r="M17" s="1022"/>
      <c r="N17" s="1022"/>
      <c r="O17" s="1022"/>
      <c r="P17" s="1022"/>
      <c r="Q17" s="1022"/>
      <c r="R17" s="1022"/>
      <c r="S17" s="1022"/>
      <c r="T17" s="1022"/>
      <c r="U17" s="1022"/>
      <c r="V17" s="1022"/>
    </row>
    <row r="19" spans="2:22" x14ac:dyDescent="0.25">
      <c r="B19" s="1361" t="s">
        <v>1930</v>
      </c>
      <c r="C19" s="1362"/>
      <c r="D19" s="1362"/>
      <c r="E19" s="1362"/>
      <c r="F19" s="1362"/>
      <c r="G19" s="1362"/>
      <c r="H19" s="1362"/>
      <c r="I19" s="1362"/>
      <c r="J19" s="1362"/>
      <c r="K19" s="1362"/>
      <c r="L19" s="1362"/>
      <c r="M19" s="1362"/>
      <c r="N19" s="1362"/>
      <c r="O19" s="1362"/>
      <c r="P19" s="1362"/>
      <c r="Q19" s="1362"/>
      <c r="R19" s="1362"/>
      <c r="S19" s="1362"/>
      <c r="T19" s="1362"/>
      <c r="U19" s="1362"/>
      <c r="V19" s="1362"/>
    </row>
    <row r="20" spans="2:22" ht="69.75" customHeight="1" x14ac:dyDescent="0.25">
      <c r="B20" s="1362"/>
      <c r="C20" s="1362"/>
      <c r="D20" s="1362"/>
      <c r="E20" s="1362"/>
      <c r="F20" s="1362"/>
      <c r="G20" s="1362"/>
      <c r="H20" s="1362"/>
      <c r="I20" s="1362"/>
      <c r="J20" s="1362"/>
      <c r="K20" s="1362"/>
      <c r="L20" s="1362"/>
      <c r="M20" s="1362"/>
      <c r="N20" s="1362"/>
      <c r="O20" s="1362"/>
      <c r="P20" s="1362"/>
      <c r="Q20" s="1362"/>
      <c r="R20" s="1362"/>
      <c r="S20" s="1362"/>
      <c r="T20" s="1362"/>
      <c r="U20" s="1362"/>
      <c r="V20" s="1362"/>
    </row>
    <row r="21" spans="2:22" ht="34.5" customHeight="1" x14ac:dyDescent="0.25">
      <c r="B21" s="1022" t="s">
        <v>1929</v>
      </c>
      <c r="C21" s="1022"/>
      <c r="D21" s="1022"/>
      <c r="E21" s="1022"/>
      <c r="F21" s="1022"/>
      <c r="G21" s="1022"/>
      <c r="H21" s="1022"/>
      <c r="I21" s="1022"/>
      <c r="J21" s="1022"/>
      <c r="K21" s="1022"/>
      <c r="L21" s="1022"/>
      <c r="M21" s="1022"/>
      <c r="N21" s="1022"/>
      <c r="O21" s="1022"/>
      <c r="P21" s="1022"/>
      <c r="Q21" s="1022"/>
      <c r="R21" s="1022"/>
      <c r="S21" s="1022"/>
      <c r="T21" s="1022"/>
      <c r="U21" s="1022"/>
      <c r="V21" s="1022"/>
    </row>
    <row r="23" spans="2:22" ht="87.75" customHeight="1" x14ac:dyDescent="0.25">
      <c r="B23" s="1361" t="s">
        <v>1931</v>
      </c>
      <c r="C23" s="1362"/>
      <c r="D23" s="1362"/>
      <c r="E23" s="1362"/>
      <c r="F23" s="1362"/>
      <c r="G23" s="1362"/>
      <c r="H23" s="1362"/>
      <c r="I23" s="1362"/>
      <c r="J23" s="1362"/>
      <c r="K23" s="1362"/>
      <c r="L23" s="1362"/>
      <c r="M23" s="1362"/>
      <c r="N23" s="1362"/>
      <c r="O23" s="1362"/>
      <c r="P23" s="1362"/>
      <c r="Q23" s="1362"/>
      <c r="R23" s="1362"/>
      <c r="S23" s="1362"/>
      <c r="T23" s="1362"/>
      <c r="U23" s="1362"/>
      <c r="V23" s="1362"/>
    </row>
    <row r="24" spans="2:22" ht="62.25" customHeight="1" x14ac:dyDescent="0.25">
      <c r="B24" s="1361" t="s">
        <v>1932</v>
      </c>
      <c r="C24" s="1362"/>
      <c r="D24" s="1362"/>
      <c r="E24" s="1362"/>
      <c r="F24" s="1362"/>
      <c r="G24" s="1362"/>
      <c r="H24" s="1362"/>
      <c r="I24" s="1362"/>
      <c r="J24" s="1362"/>
      <c r="K24" s="1362"/>
      <c r="L24" s="1362"/>
      <c r="M24" s="1362"/>
      <c r="N24" s="1362"/>
      <c r="O24" s="1362"/>
      <c r="P24" s="1362"/>
      <c r="Q24" s="1362"/>
      <c r="R24" s="1362"/>
      <c r="S24" s="1362"/>
      <c r="T24" s="1362"/>
      <c r="U24" s="1362"/>
      <c r="V24" s="1362"/>
    </row>
  </sheetData>
  <mergeCells count="15">
    <mergeCell ref="B6:R6"/>
    <mergeCell ref="B14:U14"/>
    <mergeCell ref="B2:U2"/>
    <mergeCell ref="B4:U4"/>
    <mergeCell ref="B8:U8"/>
    <mergeCell ref="B10:V10"/>
    <mergeCell ref="B12:V12"/>
    <mergeCell ref="B7:L7"/>
    <mergeCell ref="B9:L9"/>
    <mergeCell ref="B11:L11"/>
    <mergeCell ref="B17:V17"/>
    <mergeCell ref="B19:V20"/>
    <mergeCell ref="B21:V21"/>
    <mergeCell ref="B23:V23"/>
    <mergeCell ref="B24:V24"/>
  </mergeCells>
  <hyperlinks>
    <hyperlink ref="B6:L6" location="'EU AE1'!A1" display="Šablona EU AE1 – Zatížená a nezatížená aktiva" xr:uid="{00000000-0004-0000-6C00-000000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79998168889431442"/>
    <pageSetUpPr fitToPage="1"/>
  </sheetPr>
  <dimension ref="A2:C25"/>
  <sheetViews>
    <sheetView workbookViewId="0">
      <selection activeCell="C12" sqref="C12"/>
    </sheetView>
  </sheetViews>
  <sheetFormatPr defaultColWidth="9.140625" defaultRowHeight="15" x14ac:dyDescent="0.25"/>
  <cols>
    <col min="1" max="1" width="20.85546875" customWidth="1"/>
    <col min="2" max="2" width="12.42578125" bestFit="1" customWidth="1"/>
    <col min="3" max="3" width="87.42578125" customWidth="1"/>
  </cols>
  <sheetData>
    <row r="2" spans="1:3" ht="18.75" x14ac:dyDescent="0.3">
      <c r="A2" s="45" t="s">
        <v>126</v>
      </c>
    </row>
    <row r="3" spans="1:3" x14ac:dyDescent="0.25">
      <c r="A3" t="s">
        <v>127</v>
      </c>
    </row>
    <row r="6" spans="1:3" x14ac:dyDescent="0.25">
      <c r="A6" s="22" t="s">
        <v>128</v>
      </c>
      <c r="B6" s="47" t="s">
        <v>122</v>
      </c>
      <c r="C6" s="46" t="s">
        <v>114</v>
      </c>
    </row>
    <row r="7" spans="1:3" ht="30" x14ac:dyDescent="0.25">
      <c r="A7" s="22" t="s">
        <v>149</v>
      </c>
      <c r="B7" s="22" t="s">
        <v>116</v>
      </c>
      <c r="C7" s="46" t="s">
        <v>150</v>
      </c>
    </row>
    <row r="8" spans="1:3" ht="30" x14ac:dyDescent="0.25">
      <c r="A8" s="22" t="s">
        <v>151</v>
      </c>
      <c r="B8" s="22" t="s">
        <v>119</v>
      </c>
      <c r="C8" s="46" t="s">
        <v>152</v>
      </c>
    </row>
    <row r="9" spans="1:3" ht="30" x14ac:dyDescent="0.25">
      <c r="A9" s="22" t="s">
        <v>153</v>
      </c>
      <c r="B9" s="22" t="s">
        <v>154</v>
      </c>
      <c r="C9" s="46" t="s">
        <v>155</v>
      </c>
    </row>
    <row r="10" spans="1:3" ht="30" x14ac:dyDescent="0.25">
      <c r="A10" s="22" t="s">
        <v>156</v>
      </c>
      <c r="B10" s="22" t="s">
        <v>139</v>
      </c>
      <c r="C10" s="46" t="s">
        <v>157</v>
      </c>
    </row>
    <row r="11" spans="1:3" ht="30" x14ac:dyDescent="0.25">
      <c r="A11" s="22" t="s">
        <v>158</v>
      </c>
      <c r="B11" s="22" t="s">
        <v>141</v>
      </c>
      <c r="C11" s="46" t="s">
        <v>159</v>
      </c>
    </row>
    <row r="13" spans="1:3" x14ac:dyDescent="0.25">
      <c r="A13" s="963" t="s">
        <v>2052</v>
      </c>
      <c r="B13" s="963"/>
      <c r="C13" s="963"/>
    </row>
    <row r="14" spans="1:3" x14ac:dyDescent="0.25">
      <c r="A14" s="894" t="s">
        <v>2053</v>
      </c>
      <c r="B14" s="962" t="s">
        <v>2054</v>
      </c>
      <c r="C14" s="962"/>
    </row>
    <row r="15" spans="1:3" x14ac:dyDescent="0.25">
      <c r="A15" s="894" t="s">
        <v>2055</v>
      </c>
      <c r="B15" s="962" t="s">
        <v>2056</v>
      </c>
      <c r="C15" s="962"/>
    </row>
    <row r="16" spans="1:3" x14ac:dyDescent="0.25">
      <c r="A16" s="894" t="s">
        <v>2057</v>
      </c>
      <c r="B16" s="962" t="s">
        <v>2058</v>
      </c>
      <c r="C16" s="962"/>
    </row>
    <row r="17" spans="1:3" x14ac:dyDescent="0.25">
      <c r="A17" s="894" t="s">
        <v>2113</v>
      </c>
      <c r="B17" s="962" t="s">
        <v>2059</v>
      </c>
      <c r="C17" s="962"/>
    </row>
    <row r="18" spans="1:3" x14ac:dyDescent="0.25">
      <c r="A18" s="894" t="s">
        <v>2060</v>
      </c>
      <c r="B18" s="962" t="s">
        <v>2061</v>
      </c>
      <c r="C18" s="962"/>
    </row>
    <row r="19" spans="1:3" x14ac:dyDescent="0.25">
      <c r="A19" s="894" t="s">
        <v>2112</v>
      </c>
      <c r="B19" s="962" t="s">
        <v>2114</v>
      </c>
      <c r="C19" s="962"/>
    </row>
    <row r="20" spans="1:3" x14ac:dyDescent="0.25">
      <c r="A20" s="963" t="s">
        <v>2062</v>
      </c>
      <c r="B20" s="963"/>
      <c r="C20" s="963"/>
    </row>
    <row r="21" spans="1:3" x14ac:dyDescent="0.25">
      <c r="A21" s="894" t="s">
        <v>2063</v>
      </c>
      <c r="B21" s="962" t="s">
        <v>2064</v>
      </c>
      <c r="C21" s="962"/>
    </row>
    <row r="22" spans="1:3" ht="30" x14ac:dyDescent="0.25">
      <c r="A22" s="894" t="s">
        <v>2065</v>
      </c>
      <c r="B22" s="962" t="s">
        <v>2066</v>
      </c>
      <c r="C22" s="962"/>
    </row>
    <row r="23" spans="1:3" x14ac:dyDescent="0.25">
      <c r="A23" s="894"/>
      <c r="B23" s="962"/>
      <c r="C23" s="962"/>
    </row>
    <row r="25" spans="1:3" x14ac:dyDescent="0.25">
      <c r="A25" s="961" t="s">
        <v>2067</v>
      </c>
      <c r="B25" s="961"/>
      <c r="C25" s="961"/>
    </row>
  </sheetData>
  <mergeCells count="12">
    <mergeCell ref="A25:C25"/>
    <mergeCell ref="B18:C18"/>
    <mergeCell ref="A13:C13"/>
    <mergeCell ref="B14:C14"/>
    <mergeCell ref="B15:C15"/>
    <mergeCell ref="B16:C16"/>
    <mergeCell ref="B17:C17"/>
    <mergeCell ref="B19:C19"/>
    <mergeCell ref="A20:C20"/>
    <mergeCell ref="B21:C21"/>
    <mergeCell ref="B22:C22"/>
    <mergeCell ref="B23:C23"/>
  </mergeCells>
  <conditionalFormatting sqref="C7:C11">
    <cfRule type="cellIs" dxfId="7" priority="1" stopIfTrue="1" operator="lessThan">
      <formula>0</formula>
    </cfRule>
  </conditionalFormatting>
  <hyperlinks>
    <hyperlink ref="A25:C25" r:id="rId1" display="https://www.fio.cz/o-nas/fio-banka/organizacni-struktura" xr:uid="{00000000-0004-0000-0A00-000000000000}"/>
  </hyperlinks>
  <pageMargins left="0.70866141732283472" right="0.70866141732283472" top="0.74803149606299213" bottom="0.74803149606299213" header="0.31496062992125984" footer="0.31496062992125984"/>
  <pageSetup paperSize="9" orientation="landscape" r:id="rId2"/>
  <headerFooter>
    <oddHeader>&amp;CCS
PŘÍLOHA III</oddHeader>
    <oddFooter>&amp;C&amp;P</oddFooter>
  </headerFooter>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tabColor theme="9" tint="0.79998168889431442"/>
  </sheetPr>
  <dimension ref="A1:J34"/>
  <sheetViews>
    <sheetView workbookViewId="0"/>
  </sheetViews>
  <sheetFormatPr defaultColWidth="8.85546875" defaultRowHeight="12.75" x14ac:dyDescent="0.25"/>
  <cols>
    <col min="1" max="1" width="6.28515625" style="400" customWidth="1"/>
    <col min="2" max="2" width="52.85546875" style="400" customWidth="1"/>
    <col min="3" max="3" width="13.5703125" style="400" customWidth="1"/>
    <col min="4" max="6" width="13.140625" style="400" customWidth="1"/>
    <col min="7" max="7" width="12.5703125" style="400" customWidth="1"/>
    <col min="8" max="11" width="17.7109375" style="400" customWidth="1"/>
    <col min="12" max="12" width="19.28515625" style="400" customWidth="1"/>
    <col min="13" max="14" width="17.7109375" style="400" customWidth="1"/>
    <col min="15" max="15" width="13.7109375" style="400" customWidth="1"/>
    <col min="16" max="16384" width="8.85546875" style="400"/>
  </cols>
  <sheetData>
    <row r="1" spans="1:10" ht="18.75" x14ac:dyDescent="0.25">
      <c r="A1" s="423" t="s">
        <v>1918</v>
      </c>
      <c r="B1" s="423"/>
      <c r="G1" s="400" t="s">
        <v>168</v>
      </c>
      <c r="H1" s="400" t="s">
        <v>1407</v>
      </c>
    </row>
    <row r="2" spans="1:10" ht="30.75" customHeight="1" x14ac:dyDescent="0.25">
      <c r="A2" s="1022" t="s">
        <v>1889</v>
      </c>
      <c r="B2" s="1022"/>
      <c r="C2" s="1022"/>
      <c r="D2" s="1022"/>
      <c r="E2" s="1022"/>
      <c r="F2" s="1022"/>
      <c r="G2" s="1022"/>
      <c r="H2" s="322"/>
    </row>
    <row r="3" spans="1:10" ht="15" x14ac:dyDescent="0.25">
      <c r="A3"/>
      <c r="B3"/>
    </row>
    <row r="5" spans="1:10" ht="15" x14ac:dyDescent="0.25">
      <c r="A5" s="349"/>
      <c r="B5" s="349"/>
      <c r="C5" s="22" t="s">
        <v>6</v>
      </c>
      <c r="D5" s="22" t="s">
        <v>7</v>
      </c>
      <c r="E5" s="22" t="s">
        <v>8</v>
      </c>
      <c r="F5" s="22" t="s">
        <v>43</v>
      </c>
      <c r="G5" s="560" t="s">
        <v>44</v>
      </c>
    </row>
    <row r="6" spans="1:10" ht="15" x14ac:dyDescent="0.25">
      <c r="A6" s="349"/>
      <c r="B6" s="349"/>
      <c r="C6" s="47" t="s">
        <v>9</v>
      </c>
      <c r="D6" s="561" t="s">
        <v>10</v>
      </c>
      <c r="E6" s="561" t="s">
        <v>46</v>
      </c>
      <c r="F6" s="561" t="s">
        <v>47</v>
      </c>
      <c r="G6" s="562" t="s">
        <v>48</v>
      </c>
    </row>
    <row r="7" spans="1:10" ht="15" x14ac:dyDescent="0.25">
      <c r="A7" s="1371" t="s">
        <v>1890</v>
      </c>
      <c r="B7" s="1372"/>
      <c r="C7" s="1372"/>
      <c r="D7" s="1372"/>
      <c r="E7" s="1372"/>
      <c r="F7" s="1372"/>
      <c r="G7" s="1372"/>
    </row>
    <row r="8" spans="1:10" ht="24.75" customHeight="1" x14ac:dyDescent="0.25">
      <c r="A8" s="446">
        <v>1</v>
      </c>
      <c r="B8" s="447" t="s">
        <v>1919</v>
      </c>
      <c r="C8" s="447"/>
      <c r="D8" s="447"/>
      <c r="E8" s="447"/>
      <c r="F8" s="447"/>
      <c r="G8" s="559"/>
      <c r="H8" s="448"/>
      <c r="I8" s="448"/>
      <c r="J8" s="448"/>
    </row>
    <row r="9" spans="1:10" ht="45" x14ac:dyDescent="0.25">
      <c r="A9" s="446">
        <v>2</v>
      </c>
      <c r="B9" s="447" t="s">
        <v>1891</v>
      </c>
      <c r="C9" s="447"/>
      <c r="D9" s="447"/>
      <c r="E9" s="447"/>
      <c r="F9" s="447"/>
      <c r="G9" s="559"/>
      <c r="H9" s="450"/>
      <c r="I9" s="450"/>
      <c r="J9" s="450"/>
    </row>
    <row r="10" spans="1:10" ht="75" x14ac:dyDescent="0.25">
      <c r="A10" s="446" t="s">
        <v>400</v>
      </c>
      <c r="B10" s="447" t="s">
        <v>1892</v>
      </c>
      <c r="C10" s="447"/>
      <c r="D10" s="447"/>
      <c r="E10" s="447"/>
      <c r="F10" s="447"/>
      <c r="G10" s="559"/>
      <c r="H10" s="450"/>
      <c r="I10" s="450"/>
      <c r="J10" s="450"/>
    </row>
    <row r="11" spans="1:10" ht="15" x14ac:dyDescent="0.25">
      <c r="A11" s="446">
        <v>3</v>
      </c>
      <c r="B11" s="447" t="s">
        <v>51</v>
      </c>
      <c r="C11" s="447"/>
      <c r="D11" s="447"/>
      <c r="E11" s="447"/>
      <c r="F11" s="447"/>
      <c r="G11" s="559"/>
      <c r="H11" s="450"/>
      <c r="I11" s="450"/>
      <c r="J11" s="450"/>
    </row>
    <row r="12" spans="1:10" ht="29.25" customHeight="1" x14ac:dyDescent="0.25">
      <c r="A12" s="446">
        <v>4</v>
      </c>
      <c r="B12" s="447" t="s">
        <v>1893</v>
      </c>
      <c r="C12" s="447"/>
      <c r="D12" s="447"/>
      <c r="E12" s="447"/>
      <c r="F12" s="447"/>
      <c r="G12" s="559"/>
      <c r="H12" s="450"/>
      <c r="I12" s="450"/>
      <c r="J12" s="450"/>
    </row>
    <row r="13" spans="1:10" ht="75" x14ac:dyDescent="0.25">
      <c r="A13" s="446" t="s">
        <v>1894</v>
      </c>
      <c r="B13" s="447" t="s">
        <v>1895</v>
      </c>
      <c r="C13" s="447"/>
      <c r="D13" s="447"/>
      <c r="E13" s="447"/>
      <c r="F13" s="447"/>
      <c r="G13" s="559"/>
      <c r="H13" s="451"/>
      <c r="I13" s="451"/>
      <c r="J13" s="451"/>
    </row>
    <row r="14" spans="1:10" ht="15" x14ac:dyDescent="0.25">
      <c r="A14" s="446">
        <v>5</v>
      </c>
      <c r="B14" s="447" t="s">
        <v>359</v>
      </c>
      <c r="C14" s="447"/>
      <c r="D14" s="447"/>
      <c r="E14" s="447"/>
      <c r="F14" s="447"/>
      <c r="G14" s="559"/>
      <c r="H14" s="451"/>
      <c r="I14" s="451"/>
      <c r="J14" s="451"/>
    </row>
    <row r="15" spans="1:10" ht="45" x14ac:dyDescent="0.25">
      <c r="A15" s="446">
        <v>6</v>
      </c>
      <c r="B15" s="447" t="s">
        <v>1896</v>
      </c>
      <c r="C15" s="447"/>
      <c r="D15" s="447"/>
      <c r="E15" s="447"/>
      <c r="F15" s="447"/>
      <c r="G15" s="559"/>
      <c r="H15" s="451"/>
      <c r="I15" s="451"/>
      <c r="J15" s="451"/>
    </row>
    <row r="16" spans="1:10" ht="75" x14ac:dyDescent="0.25">
      <c r="A16" s="446" t="s">
        <v>1897</v>
      </c>
      <c r="B16" s="563" t="s">
        <v>1898</v>
      </c>
      <c r="C16" s="447"/>
      <c r="D16" s="447"/>
      <c r="E16" s="447"/>
      <c r="F16" s="447"/>
      <c r="G16" s="559"/>
    </row>
    <row r="17" spans="1:7" ht="15" x14ac:dyDescent="0.25">
      <c r="A17" s="1371" t="s">
        <v>1899</v>
      </c>
      <c r="B17" s="1372"/>
      <c r="C17" s="1372"/>
      <c r="D17" s="1372"/>
      <c r="E17" s="1372"/>
      <c r="F17" s="1372"/>
      <c r="G17" s="1372"/>
    </row>
    <row r="18" spans="1:7" ht="15" x14ac:dyDescent="0.25">
      <c r="A18" s="446">
        <v>7</v>
      </c>
      <c r="B18" s="447" t="s">
        <v>1900</v>
      </c>
      <c r="C18" s="447"/>
      <c r="D18" s="447"/>
      <c r="E18" s="447"/>
      <c r="F18" s="447"/>
      <c r="G18" s="559"/>
    </row>
    <row r="19" spans="1:7" ht="45" x14ac:dyDescent="0.25">
      <c r="A19" s="446">
        <v>8</v>
      </c>
      <c r="B19" s="447" t="s">
        <v>1901</v>
      </c>
      <c r="C19" s="447"/>
      <c r="D19" s="447"/>
      <c r="E19" s="447"/>
      <c r="F19" s="447"/>
      <c r="G19" s="559"/>
    </row>
    <row r="20" spans="1:7" ht="15" x14ac:dyDescent="0.25">
      <c r="A20" s="1371" t="s">
        <v>1902</v>
      </c>
      <c r="B20" s="1372"/>
      <c r="C20" s="1372"/>
      <c r="D20" s="1372"/>
      <c r="E20" s="1372"/>
      <c r="F20" s="1372"/>
      <c r="G20" s="1372"/>
    </row>
    <row r="21" spans="1:7" ht="30" x14ac:dyDescent="0.25">
      <c r="A21" s="446">
        <v>9</v>
      </c>
      <c r="B21" s="447" t="s">
        <v>1903</v>
      </c>
      <c r="C21" s="447"/>
      <c r="D21" s="447"/>
      <c r="E21" s="447"/>
      <c r="F21" s="447"/>
      <c r="G21" s="559"/>
    </row>
    <row r="22" spans="1:7" ht="60" x14ac:dyDescent="0.25">
      <c r="A22" s="446">
        <v>10</v>
      </c>
      <c r="B22" s="447" t="s">
        <v>1904</v>
      </c>
      <c r="C22" s="447"/>
      <c r="D22" s="447"/>
      <c r="E22" s="447"/>
      <c r="F22" s="447"/>
      <c r="G22" s="559"/>
    </row>
    <row r="23" spans="1:7" ht="90" x14ac:dyDescent="0.25">
      <c r="A23" s="446" t="s">
        <v>1905</v>
      </c>
      <c r="B23" s="447" t="s">
        <v>1906</v>
      </c>
      <c r="C23" s="447"/>
      <c r="D23" s="447"/>
      <c r="E23" s="447"/>
      <c r="F23" s="447"/>
      <c r="G23" s="559"/>
    </row>
    <row r="24" spans="1:7" ht="30" x14ac:dyDescent="0.25">
      <c r="A24" s="446">
        <v>11</v>
      </c>
      <c r="B24" s="447" t="s">
        <v>1907</v>
      </c>
      <c r="C24" s="447"/>
      <c r="D24" s="447"/>
      <c r="E24" s="447"/>
      <c r="F24" s="447"/>
      <c r="G24" s="559"/>
    </row>
    <row r="25" spans="1:7" ht="60" x14ac:dyDescent="0.25">
      <c r="A25" s="446">
        <v>12</v>
      </c>
      <c r="B25" s="447" t="s">
        <v>1908</v>
      </c>
      <c r="C25" s="447"/>
      <c r="D25" s="447"/>
      <c r="E25" s="447"/>
      <c r="F25" s="447"/>
      <c r="G25" s="559"/>
    </row>
    <row r="26" spans="1:7" ht="90" x14ac:dyDescent="0.25">
      <c r="A26" s="446" t="s">
        <v>1909</v>
      </c>
      <c r="B26" s="447" t="s">
        <v>1910</v>
      </c>
      <c r="C26" s="447"/>
      <c r="D26" s="447"/>
      <c r="E26" s="447"/>
      <c r="F26" s="447"/>
      <c r="G26" s="559"/>
    </row>
    <row r="27" spans="1:7" ht="30" x14ac:dyDescent="0.25">
      <c r="A27" s="446">
        <v>13</v>
      </c>
      <c r="B27" s="447" t="s">
        <v>1911</v>
      </c>
      <c r="C27" s="447"/>
      <c r="D27" s="447"/>
      <c r="E27" s="447"/>
      <c r="F27" s="447"/>
      <c r="G27" s="559"/>
    </row>
    <row r="28" spans="1:7" ht="60" x14ac:dyDescent="0.25">
      <c r="A28" s="446">
        <v>14</v>
      </c>
      <c r="B28" s="447" t="s">
        <v>1912</v>
      </c>
      <c r="C28" s="447"/>
      <c r="D28" s="447"/>
      <c r="E28" s="447"/>
      <c r="F28" s="447"/>
      <c r="G28" s="559"/>
    </row>
    <row r="29" spans="1:7" ht="84" customHeight="1" x14ac:dyDescent="0.25">
      <c r="A29" s="446" t="s">
        <v>1913</v>
      </c>
      <c r="B29" s="447" t="s">
        <v>1914</v>
      </c>
      <c r="C29" s="447"/>
      <c r="D29" s="447"/>
      <c r="E29" s="447"/>
      <c r="F29" s="447"/>
      <c r="G29" s="559"/>
    </row>
    <row r="30" spans="1:7" ht="15" x14ac:dyDescent="0.25">
      <c r="A30" s="1371" t="s">
        <v>80</v>
      </c>
      <c r="B30" s="1372"/>
      <c r="C30" s="1372"/>
      <c r="D30" s="1372"/>
      <c r="E30" s="1372"/>
      <c r="F30" s="1372"/>
      <c r="G30" s="1372"/>
    </row>
    <row r="31" spans="1:7" ht="15" x14ac:dyDescent="0.25">
      <c r="A31" s="446">
        <v>15</v>
      </c>
      <c r="B31" s="447" t="s">
        <v>1915</v>
      </c>
      <c r="C31" s="447"/>
      <c r="D31" s="447"/>
      <c r="E31" s="447"/>
      <c r="F31" s="447"/>
      <c r="G31" s="559"/>
    </row>
    <row r="32" spans="1:7" ht="15" x14ac:dyDescent="0.25">
      <c r="A32" s="446">
        <v>16</v>
      </c>
      <c r="B32" s="447" t="s">
        <v>80</v>
      </c>
      <c r="C32" s="447"/>
      <c r="D32" s="447"/>
      <c r="E32" s="447"/>
      <c r="F32" s="447"/>
      <c r="G32" s="559"/>
    </row>
    <row r="33" spans="1:7" ht="45" x14ac:dyDescent="0.25">
      <c r="A33" s="446">
        <v>17</v>
      </c>
      <c r="B33" s="447" t="s">
        <v>1916</v>
      </c>
      <c r="C33" s="447"/>
      <c r="D33" s="447"/>
      <c r="E33" s="447"/>
      <c r="F33" s="447"/>
      <c r="G33" s="559"/>
    </row>
    <row r="34" spans="1:7" ht="15" x14ac:dyDescent="0.25">
      <c r="A34" s="446" t="s">
        <v>1917</v>
      </c>
      <c r="B34" s="447" t="s">
        <v>359</v>
      </c>
      <c r="C34" s="447"/>
      <c r="D34" s="447"/>
      <c r="E34" s="447"/>
      <c r="F34" s="447"/>
      <c r="G34" s="559"/>
    </row>
  </sheetData>
  <mergeCells count="5">
    <mergeCell ref="A7:G7"/>
    <mergeCell ref="A17:G17"/>
    <mergeCell ref="A20:G20"/>
    <mergeCell ref="A2:G2"/>
    <mergeCell ref="A30:G30"/>
  </mergeCells>
  <pageMargins left="0.70866141732283472" right="0.70866141732283472" top="0.74803149606299213" bottom="0.74803149606299213" header="0.31496062992125984" footer="0.31496062992125984"/>
  <pageSetup paperSize="9" orientation="landscape" r:id="rId1"/>
  <headerFooter>
    <oddHeader xml:space="preserve">&amp;CCS
</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B2:L16"/>
  <sheetViews>
    <sheetView workbookViewId="0"/>
  </sheetViews>
  <sheetFormatPr defaultRowHeight="15" x14ac:dyDescent="0.25"/>
  <cols>
    <col min="12" max="12" width="62" customWidth="1"/>
  </cols>
  <sheetData>
    <row r="2" spans="2:12" x14ac:dyDescent="0.25">
      <c r="B2" s="302" t="s">
        <v>1854</v>
      </c>
    </row>
    <row r="3" spans="2:12" x14ac:dyDescent="0.25">
      <c r="B3" t="s">
        <v>1855</v>
      </c>
    </row>
    <row r="5" spans="2:12" x14ac:dyDescent="0.25">
      <c r="B5" s="964" t="s">
        <v>160</v>
      </c>
      <c r="C5" s="965"/>
      <c r="D5" s="965"/>
      <c r="E5" s="965"/>
      <c r="F5" s="965"/>
      <c r="G5" s="965"/>
      <c r="H5" s="965"/>
      <c r="I5" s="965"/>
      <c r="J5" s="965"/>
      <c r="K5" s="965"/>
      <c r="L5" s="966"/>
    </row>
    <row r="6" spans="2:12" x14ac:dyDescent="0.25">
      <c r="B6" s="936" t="s">
        <v>161</v>
      </c>
      <c r="C6" s="932"/>
      <c r="D6" s="932"/>
      <c r="E6" s="932"/>
      <c r="F6" s="932"/>
      <c r="G6" s="932"/>
      <c r="H6" s="932"/>
      <c r="I6" s="932"/>
      <c r="J6" s="932"/>
      <c r="K6" s="932"/>
      <c r="L6" s="937"/>
    </row>
    <row r="7" spans="2:12" ht="22.5" customHeight="1" x14ac:dyDescent="0.25">
      <c r="B7" s="936" t="s">
        <v>162</v>
      </c>
      <c r="C7" s="932"/>
      <c r="D7" s="932"/>
      <c r="E7" s="932"/>
      <c r="F7" s="932"/>
      <c r="G7" s="932"/>
      <c r="H7" s="932"/>
      <c r="I7" s="932"/>
      <c r="J7" s="932"/>
      <c r="K7" s="932"/>
      <c r="L7" s="937"/>
    </row>
    <row r="8" spans="2:12" x14ac:dyDescent="0.25">
      <c r="B8" s="936" t="s">
        <v>163</v>
      </c>
      <c r="C8" s="932"/>
      <c r="D8" s="932"/>
      <c r="E8" s="932"/>
      <c r="F8" s="932"/>
      <c r="G8" s="932"/>
      <c r="H8" s="932"/>
      <c r="I8" s="932"/>
      <c r="J8" s="932"/>
      <c r="K8" s="932"/>
      <c r="L8" s="937"/>
    </row>
    <row r="9" spans="2:12" ht="22.5" customHeight="1" x14ac:dyDescent="0.25">
      <c r="B9" s="936" t="s">
        <v>164</v>
      </c>
      <c r="C9" s="932"/>
      <c r="D9" s="932"/>
      <c r="E9" s="932"/>
      <c r="F9" s="932"/>
      <c r="G9" s="932"/>
      <c r="H9" s="932"/>
      <c r="I9" s="932"/>
      <c r="J9" s="932"/>
      <c r="K9" s="932"/>
      <c r="L9" s="937"/>
    </row>
    <row r="10" spans="2:12" ht="22.5" customHeight="1" x14ac:dyDescent="0.25">
      <c r="B10" s="938" t="s">
        <v>165</v>
      </c>
      <c r="C10" s="939"/>
      <c r="D10" s="939"/>
      <c r="E10" s="939"/>
      <c r="F10" s="939"/>
      <c r="G10" s="939"/>
      <c r="H10" s="939"/>
      <c r="I10" s="939"/>
      <c r="J10" s="939"/>
      <c r="K10" s="939"/>
      <c r="L10" s="940"/>
    </row>
    <row r="11" spans="2:12" ht="22.5" customHeight="1" x14ac:dyDescent="0.25"/>
    <row r="12" spans="2:12" ht="22.5" customHeight="1" x14ac:dyDescent="0.25">
      <c r="B12" s="931"/>
      <c r="C12" s="931"/>
      <c r="D12" s="931"/>
      <c r="E12" s="931"/>
      <c r="F12" s="931"/>
      <c r="G12" s="931"/>
      <c r="H12" s="931"/>
      <c r="I12" s="931"/>
      <c r="J12" s="931"/>
      <c r="K12" s="931"/>
      <c r="L12" s="931"/>
    </row>
    <row r="13" spans="2:12" ht="22.5" customHeight="1" x14ac:dyDescent="0.25">
      <c r="B13" s="932"/>
      <c r="C13" s="932"/>
      <c r="D13" s="932"/>
      <c r="E13" s="932"/>
      <c r="F13" s="932"/>
      <c r="G13" s="932"/>
      <c r="H13" s="932"/>
      <c r="I13" s="932"/>
      <c r="J13" s="932"/>
      <c r="K13" s="932"/>
      <c r="L13" s="932"/>
    </row>
    <row r="14" spans="2:12" ht="22.5" customHeight="1" x14ac:dyDescent="0.25">
      <c r="B14" s="931"/>
      <c r="C14" s="931"/>
      <c r="D14" s="931"/>
      <c r="E14" s="931"/>
      <c r="F14" s="931"/>
      <c r="G14" s="931"/>
      <c r="H14" s="931"/>
      <c r="I14" s="931"/>
      <c r="J14" s="931"/>
      <c r="K14" s="931"/>
      <c r="L14" s="931"/>
    </row>
    <row r="15" spans="2:12" ht="22.5" customHeight="1" x14ac:dyDescent="0.25"/>
    <row r="16" spans="2:12" ht="22.5" customHeight="1" x14ac:dyDescent="0.25"/>
  </sheetData>
  <mergeCells count="9">
    <mergeCell ref="B12:L12"/>
    <mergeCell ref="B13:L13"/>
    <mergeCell ref="B14:L14"/>
    <mergeCell ref="B5:L5"/>
    <mergeCell ref="B6:L6"/>
    <mergeCell ref="B7:L7"/>
    <mergeCell ref="B8:L8"/>
    <mergeCell ref="B9:L9"/>
    <mergeCell ref="B10:L10"/>
  </mergeCells>
  <hyperlinks>
    <hyperlink ref="B5:L5" location="'EU LI1 '!A1" display="Šablona EU LI1 – Rozdíly mezi rozsahem účetní a obezřetnostní konsolidace a přiřazování kategorií účetní závěrky ke kategoriím regulačních rizik " xr:uid="{00000000-0004-0000-0B00-000000000000}"/>
    <hyperlink ref="B6:L6" location="'EU LI2'!A1" display="Šablona EU LI2 – Hlavní zdroje rozdílů mezi regulatorními hodnotami expozic a účetními hodnotami v účetní závěrce " xr:uid="{00000000-0004-0000-0B00-000001000000}"/>
    <hyperlink ref="B7:L7" location="' EU LI3'!A1" display="Šablona EU LI3 – Přehled rozdílů v rozsahu konsolidace (podle jednotlivých subjektů) " xr:uid="{00000000-0004-0000-0B00-000002000000}"/>
    <hyperlink ref="B8:L8" location="'EU LIA'!A1" display="Tabulka EU LIA – Vysvětlení rozdílů mezi hodnotami pro účely účetnictví a regulace" xr:uid="{00000000-0004-0000-0B00-000003000000}"/>
    <hyperlink ref="B9:L9" location="'EU LIB'!A1" display="Tabulka EU LIB – Ostatní kvalitativní informace o oblasti působnosti" xr:uid="{00000000-0004-0000-0B00-000004000000}"/>
    <hyperlink ref="B10:L10" location="'EU PV1'!A1" display="Šablona EU PV1 – Úpravy v rámci obezřetného oceňování" xr:uid="{00000000-0004-0000-0B00-000005000000}"/>
  </hyperlinks>
  <pageMargins left="0.70866141732283472" right="0.70866141732283472" top="0.74803149606299213" bottom="0.74803149606299213" header="0.31496062992125984" footer="0.31496062992125984"/>
  <pageSetup paperSize="9" scale="80" orientation="landscape" verticalDpi="1200" r:id="rId1"/>
  <headerFooter>
    <oddHeader>&amp;CCS
Příloha V</oddHeader>
    <oddFooter>&amp;C1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pageSetUpPr fitToPage="1"/>
  </sheetPr>
  <dimension ref="B3:P52"/>
  <sheetViews>
    <sheetView workbookViewId="0"/>
  </sheetViews>
  <sheetFormatPr defaultColWidth="9.140625" defaultRowHeight="15" x14ac:dyDescent="0.25"/>
  <cols>
    <col min="2" max="2" width="7.5703125" style="48" customWidth="1"/>
    <col min="3" max="3" width="44" customWidth="1"/>
    <col min="4" max="5" width="23" customWidth="1"/>
    <col min="6" max="10" width="21.140625" customWidth="1"/>
  </cols>
  <sheetData>
    <row r="3" spans="2:16" ht="24" customHeight="1" x14ac:dyDescent="0.25">
      <c r="C3" s="49" t="s">
        <v>160</v>
      </c>
      <c r="D3" s="49"/>
      <c r="E3" s="49"/>
      <c r="F3" s="49"/>
      <c r="G3" s="49"/>
      <c r="H3" s="49"/>
      <c r="I3" s="49"/>
      <c r="J3" s="49"/>
    </row>
    <row r="5" spans="2:16" x14ac:dyDescent="0.25">
      <c r="B5"/>
    </row>
    <row r="6" spans="2:16" x14ac:dyDescent="0.25">
      <c r="B6"/>
      <c r="D6" s="50" t="s">
        <v>6</v>
      </c>
      <c r="E6" s="50" t="s">
        <v>7</v>
      </c>
      <c r="F6" s="50" t="s">
        <v>8</v>
      </c>
      <c r="G6" s="50" t="s">
        <v>43</v>
      </c>
      <c r="H6" s="50" t="s">
        <v>44</v>
      </c>
      <c r="I6" s="50" t="s">
        <v>166</v>
      </c>
      <c r="J6" s="50" t="s">
        <v>167</v>
      </c>
    </row>
    <row r="7" spans="2:16" x14ac:dyDescent="0.25">
      <c r="B7"/>
      <c r="C7" t="s">
        <v>168</v>
      </c>
      <c r="D7" s="968" t="s">
        <v>169</v>
      </c>
      <c r="E7" s="968" t="s">
        <v>170</v>
      </c>
      <c r="F7" s="968" t="s">
        <v>171</v>
      </c>
      <c r="G7" s="968"/>
      <c r="H7" s="968"/>
      <c r="I7" s="968"/>
      <c r="J7" s="968"/>
    </row>
    <row r="8" spans="2:16" ht="90.75" customHeight="1" x14ac:dyDescent="0.25">
      <c r="B8"/>
      <c r="D8" s="968"/>
      <c r="E8" s="968"/>
      <c r="F8" s="50" t="s">
        <v>172</v>
      </c>
      <c r="G8" s="50" t="s">
        <v>173</v>
      </c>
      <c r="H8" s="50" t="s">
        <v>174</v>
      </c>
      <c r="I8" s="50" t="s">
        <v>175</v>
      </c>
      <c r="J8" s="50" t="s">
        <v>176</v>
      </c>
    </row>
    <row r="9" spans="2:16" ht="30" x14ac:dyDescent="0.25">
      <c r="C9" s="51" t="s">
        <v>177</v>
      </c>
      <c r="D9" s="52"/>
      <c r="E9" s="53"/>
      <c r="F9" s="53"/>
      <c r="G9" s="53"/>
      <c r="H9" s="53"/>
      <c r="I9" s="53"/>
      <c r="J9" s="53"/>
      <c r="P9" s="54"/>
    </row>
    <row r="10" spans="2:16" x14ac:dyDescent="0.25">
      <c r="B10" s="11">
        <v>1</v>
      </c>
      <c r="C10" s="55"/>
      <c r="D10" s="56"/>
      <c r="E10" s="57"/>
      <c r="F10" s="57"/>
      <c r="G10" s="57"/>
      <c r="H10" s="57"/>
      <c r="I10" s="58"/>
      <c r="J10" s="58"/>
    </row>
    <row r="11" spans="2:16" x14ac:dyDescent="0.25">
      <c r="B11" s="11">
        <v>2</v>
      </c>
      <c r="C11" s="55"/>
      <c r="D11" s="56"/>
      <c r="E11" s="57"/>
      <c r="F11" s="57"/>
      <c r="G11" s="57"/>
      <c r="H11" s="57"/>
      <c r="I11" s="58"/>
      <c r="J11" s="58"/>
    </row>
    <row r="12" spans="2:16" x14ac:dyDescent="0.25">
      <c r="B12" s="11">
        <v>3</v>
      </c>
      <c r="C12" s="55"/>
      <c r="D12" s="56"/>
      <c r="E12" s="57"/>
      <c r="F12" s="57"/>
      <c r="G12" s="57"/>
      <c r="H12" s="57"/>
      <c r="I12" s="58"/>
      <c r="J12" s="58"/>
    </row>
    <row r="13" spans="2:16" x14ac:dyDescent="0.25">
      <c r="B13" s="59"/>
      <c r="C13" s="55"/>
      <c r="D13" s="56"/>
      <c r="E13" s="57"/>
      <c r="F13" s="57"/>
      <c r="G13" s="57"/>
      <c r="H13" s="57"/>
      <c r="I13" s="58"/>
      <c r="J13" s="58"/>
    </row>
    <row r="14" spans="2:16" x14ac:dyDescent="0.25">
      <c r="B14" s="59"/>
      <c r="C14" s="55"/>
      <c r="D14" s="56"/>
      <c r="E14" s="57"/>
      <c r="F14" s="57"/>
      <c r="G14" s="57"/>
      <c r="H14" s="57"/>
      <c r="I14" s="58"/>
      <c r="J14" s="58"/>
    </row>
    <row r="15" spans="2:16" x14ac:dyDescent="0.25">
      <c r="B15" s="59"/>
      <c r="C15" s="55"/>
      <c r="D15" s="56"/>
      <c r="E15" s="57"/>
      <c r="F15" s="57"/>
      <c r="G15" s="57"/>
      <c r="H15" s="57"/>
      <c r="I15" s="58"/>
      <c r="J15" s="58"/>
    </row>
    <row r="16" spans="2:16" x14ac:dyDescent="0.25">
      <c r="B16" s="59"/>
      <c r="C16" s="55"/>
      <c r="D16" s="56"/>
      <c r="E16" s="57"/>
      <c r="F16" s="57"/>
      <c r="G16" s="57"/>
      <c r="H16" s="57"/>
      <c r="I16" s="58"/>
      <c r="J16" s="58"/>
    </row>
    <row r="17" spans="2:10" x14ac:dyDescent="0.25">
      <c r="B17" s="59"/>
      <c r="C17" s="55"/>
      <c r="D17" s="56"/>
      <c r="E17" s="57"/>
      <c r="F17" s="57"/>
      <c r="G17" s="57"/>
      <c r="H17" s="57"/>
      <c r="I17" s="58"/>
      <c r="J17" s="58"/>
    </row>
    <row r="18" spans="2:10" x14ac:dyDescent="0.25">
      <c r="B18" s="59"/>
      <c r="C18" s="55"/>
      <c r="D18" s="56"/>
      <c r="E18" s="57"/>
      <c r="F18" s="57"/>
      <c r="G18" s="57"/>
      <c r="H18" s="57"/>
      <c r="I18" s="58"/>
      <c r="J18" s="58"/>
    </row>
    <row r="19" spans="2:10" x14ac:dyDescent="0.25">
      <c r="B19" s="11"/>
      <c r="C19" s="55" t="s">
        <v>178</v>
      </c>
      <c r="D19" s="56"/>
      <c r="E19" s="57"/>
      <c r="F19" s="57"/>
      <c r="G19" s="57"/>
      <c r="H19" s="57"/>
      <c r="I19" s="58"/>
      <c r="J19" s="58"/>
    </row>
    <row r="20" spans="2:10" x14ac:dyDescent="0.25">
      <c r="B20" s="60" t="s">
        <v>179</v>
      </c>
      <c r="C20" s="61" t="s">
        <v>180</v>
      </c>
      <c r="D20" s="56"/>
      <c r="E20" s="57"/>
      <c r="F20" s="57"/>
      <c r="G20" s="57"/>
      <c r="H20" s="57"/>
      <c r="I20" s="58"/>
      <c r="J20" s="58"/>
    </row>
    <row r="21" spans="2:10" x14ac:dyDescent="0.25">
      <c r="B21" s="11"/>
      <c r="C21" s="55"/>
      <c r="D21" s="56"/>
      <c r="E21" s="57"/>
      <c r="F21" s="57"/>
      <c r="G21" s="57"/>
      <c r="H21" s="57"/>
      <c r="I21" s="58"/>
      <c r="J21" s="58"/>
    </row>
    <row r="22" spans="2:10" ht="30" x14ac:dyDescent="0.25">
      <c r="B22" s="11"/>
      <c r="C22" s="51" t="s">
        <v>181</v>
      </c>
      <c r="D22" s="52"/>
      <c r="E22" s="53"/>
      <c r="F22" s="53"/>
      <c r="G22" s="53"/>
      <c r="H22" s="53"/>
      <c r="I22" s="53"/>
      <c r="J22" s="53"/>
    </row>
    <row r="23" spans="2:10" x14ac:dyDescent="0.25">
      <c r="B23" s="59" t="s">
        <v>182</v>
      </c>
      <c r="C23" s="55"/>
      <c r="D23" s="56"/>
      <c r="E23" s="57"/>
      <c r="F23" s="57"/>
      <c r="G23" s="57"/>
      <c r="H23" s="57"/>
      <c r="I23" s="58"/>
      <c r="J23" s="58"/>
    </row>
    <row r="24" spans="2:10" x14ac:dyDescent="0.25">
      <c r="B24" s="11">
        <v>2</v>
      </c>
      <c r="C24" s="55"/>
      <c r="D24" s="56"/>
      <c r="E24" s="57"/>
      <c r="F24" s="57"/>
      <c r="G24" s="57"/>
      <c r="H24" s="57"/>
      <c r="I24" s="58"/>
      <c r="J24" s="58"/>
    </row>
    <row r="25" spans="2:10" x14ac:dyDescent="0.25">
      <c r="B25" s="11">
        <v>3</v>
      </c>
      <c r="C25" s="55"/>
      <c r="D25" s="56"/>
      <c r="E25" s="57"/>
      <c r="F25" s="57"/>
      <c r="G25" s="57"/>
      <c r="H25" s="57"/>
      <c r="I25" s="58"/>
      <c r="J25" s="58"/>
    </row>
    <row r="26" spans="2:10" x14ac:dyDescent="0.25">
      <c r="B26" s="11"/>
      <c r="C26" s="55"/>
      <c r="D26" s="56"/>
      <c r="E26" s="57"/>
      <c r="F26" s="57"/>
      <c r="G26" s="57"/>
      <c r="H26" s="57"/>
      <c r="I26" s="58"/>
      <c r="J26" s="58"/>
    </row>
    <row r="27" spans="2:10" x14ac:dyDescent="0.25">
      <c r="B27" s="11"/>
      <c r="C27" s="55"/>
      <c r="D27" s="56"/>
      <c r="E27" s="57"/>
      <c r="F27" s="57"/>
      <c r="G27" s="57"/>
      <c r="H27" s="57"/>
      <c r="I27" s="58"/>
      <c r="J27" s="58"/>
    </row>
    <row r="28" spans="2:10" x14ac:dyDescent="0.25">
      <c r="B28" s="11"/>
      <c r="C28" s="55"/>
      <c r="D28" s="56"/>
      <c r="E28" s="57"/>
      <c r="F28" s="57"/>
      <c r="G28" s="57"/>
      <c r="H28" s="57"/>
      <c r="I28" s="58"/>
      <c r="J28" s="58"/>
    </row>
    <row r="29" spans="2:10" x14ac:dyDescent="0.25">
      <c r="B29" s="11"/>
      <c r="C29" s="55"/>
      <c r="D29" s="56"/>
      <c r="E29" s="57"/>
      <c r="F29" s="57"/>
      <c r="G29" s="57"/>
      <c r="H29" s="57"/>
      <c r="I29" s="58"/>
      <c r="J29" s="58"/>
    </row>
    <row r="30" spans="2:10" x14ac:dyDescent="0.25">
      <c r="B30" s="11"/>
      <c r="C30" s="55" t="s">
        <v>178</v>
      </c>
      <c r="D30" s="56"/>
      <c r="E30" s="57"/>
      <c r="F30" s="57"/>
      <c r="G30" s="57"/>
      <c r="H30" s="57"/>
      <c r="I30" s="58"/>
      <c r="J30" s="58"/>
    </row>
    <row r="31" spans="2:10" x14ac:dyDescent="0.25">
      <c r="B31" s="62" t="s">
        <v>179</v>
      </c>
      <c r="C31" s="61" t="s">
        <v>183</v>
      </c>
      <c r="D31" s="56"/>
      <c r="E31" s="57"/>
      <c r="F31" s="57"/>
      <c r="G31" s="57"/>
      <c r="H31" s="57"/>
      <c r="I31" s="58"/>
      <c r="J31" s="58"/>
    </row>
    <row r="32" spans="2:10" x14ac:dyDescent="0.25">
      <c r="C32" s="969"/>
      <c r="D32" s="969"/>
    </row>
    <row r="33" spans="3:4" x14ac:dyDescent="0.25">
      <c r="C33" s="969"/>
      <c r="D33" s="969"/>
    </row>
    <row r="34" spans="3:4" x14ac:dyDescent="0.25">
      <c r="C34" s="970"/>
      <c r="D34" s="970"/>
    </row>
    <row r="35" spans="3:4" x14ac:dyDescent="0.25">
      <c r="C35" s="971"/>
      <c r="D35" s="971"/>
    </row>
    <row r="36" spans="3:4" x14ac:dyDescent="0.25">
      <c r="C36" s="972"/>
      <c r="D36" s="972"/>
    </row>
    <row r="37" spans="3:4" x14ac:dyDescent="0.25">
      <c r="C37" s="972"/>
      <c r="D37" s="972"/>
    </row>
    <row r="38" spans="3:4" x14ac:dyDescent="0.25">
      <c r="C38" s="973"/>
      <c r="D38" s="973"/>
    </row>
    <row r="39" spans="3:4" x14ac:dyDescent="0.25">
      <c r="C39" s="973"/>
      <c r="D39" s="973"/>
    </row>
    <row r="40" spans="3:4" x14ac:dyDescent="0.25">
      <c r="C40" s="967"/>
      <c r="D40" s="967"/>
    </row>
    <row r="41" spans="3:4" x14ac:dyDescent="0.25">
      <c r="C41" s="973"/>
      <c r="D41" s="973"/>
    </row>
    <row r="42" spans="3:4" x14ac:dyDescent="0.25">
      <c r="C42" s="967"/>
      <c r="D42" s="967"/>
    </row>
    <row r="43" spans="3:4" x14ac:dyDescent="0.25">
      <c r="C43" s="973"/>
      <c r="D43" s="973"/>
    </row>
    <row r="44" spans="3:4" x14ac:dyDescent="0.25">
      <c r="C44" s="967"/>
      <c r="D44" s="967"/>
    </row>
    <row r="45" spans="3:4" x14ac:dyDescent="0.25">
      <c r="C45" s="973"/>
      <c r="D45" s="973"/>
    </row>
    <row r="46" spans="3:4" x14ac:dyDescent="0.25">
      <c r="C46" s="967"/>
      <c r="D46" s="967"/>
    </row>
    <row r="47" spans="3:4" x14ac:dyDescent="0.25">
      <c r="C47" s="971"/>
      <c r="D47" s="971"/>
    </row>
    <row r="48" spans="3:4" x14ac:dyDescent="0.25">
      <c r="C48" s="967"/>
      <c r="D48" s="967"/>
    </row>
    <row r="49" spans="3:4" x14ac:dyDescent="0.25">
      <c r="C49" s="973"/>
      <c r="D49" s="973"/>
    </row>
    <row r="50" spans="3:4" x14ac:dyDescent="0.25">
      <c r="C50" s="973"/>
      <c r="D50" s="973"/>
    </row>
    <row r="51" spans="3:4" x14ac:dyDescent="0.25">
      <c r="C51" s="973"/>
      <c r="D51" s="973"/>
    </row>
    <row r="52" spans="3:4" x14ac:dyDescent="0.25">
      <c r="C52" s="967"/>
      <c r="D52" s="967"/>
    </row>
  </sheetData>
  <mergeCells count="24">
    <mergeCell ref="C52:D52"/>
    <mergeCell ref="C41:D41"/>
    <mergeCell ref="C42:D42"/>
    <mergeCell ref="C43:D43"/>
    <mergeCell ref="C44:D44"/>
    <mergeCell ref="C45:D45"/>
    <mergeCell ref="C46:D46"/>
    <mergeCell ref="C47:D47"/>
    <mergeCell ref="C48:D48"/>
    <mergeCell ref="C49:D49"/>
    <mergeCell ref="C50:D50"/>
    <mergeCell ref="C51:D51"/>
    <mergeCell ref="C40:D40"/>
    <mergeCell ref="D7:D8"/>
    <mergeCell ref="E7:E8"/>
    <mergeCell ref="F7:J7"/>
    <mergeCell ref="C32:D32"/>
    <mergeCell ref="C33:D33"/>
    <mergeCell ref="C34:D34"/>
    <mergeCell ref="C35:D35"/>
    <mergeCell ref="C36:D36"/>
    <mergeCell ref="C37:D37"/>
    <mergeCell ref="C38:D38"/>
    <mergeCell ref="C39:D39"/>
  </mergeCells>
  <pageMargins left="0.7" right="0.7" top="0.75" bottom="0.75" header="0.3" footer="0.3"/>
  <pageSetup paperSize="9" scale="56" orientation="landscape" horizontalDpi="1200" verticalDpi="1200" r:id="rId1"/>
  <headerFooter>
    <oddHeader>&amp;CCS
Příloha V</oddHead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79998168889431442"/>
    <pageSetUpPr fitToPage="1"/>
  </sheetPr>
  <dimension ref="B2:H19"/>
  <sheetViews>
    <sheetView workbookViewId="0"/>
  </sheetViews>
  <sheetFormatPr defaultColWidth="9.140625" defaultRowHeight="15" x14ac:dyDescent="0.25"/>
  <cols>
    <col min="1" max="1" width="7.85546875" customWidth="1"/>
    <col min="2" max="2" width="8.5703125" style="48" customWidth="1"/>
    <col min="3" max="3" width="96.85546875" customWidth="1"/>
    <col min="4" max="8" width="14.7109375" customWidth="1"/>
    <col min="9" max="9" width="25.42578125" customWidth="1"/>
  </cols>
  <sheetData>
    <row r="2" spans="2:8" s="64" customFormat="1" ht="18.75" x14ac:dyDescent="0.3">
      <c r="B2" s="63"/>
      <c r="C2" s="49" t="s">
        <v>161</v>
      </c>
    </row>
    <row r="5" spans="2:8" x14ac:dyDescent="0.25">
      <c r="B5"/>
      <c r="D5" s="50" t="s">
        <v>6</v>
      </c>
      <c r="E5" s="50" t="s">
        <v>7</v>
      </c>
      <c r="F5" s="50" t="s">
        <v>8</v>
      </c>
      <c r="G5" s="50" t="s">
        <v>43</v>
      </c>
      <c r="H5" s="50" t="s">
        <v>44</v>
      </c>
    </row>
    <row r="6" spans="2:8" x14ac:dyDescent="0.25">
      <c r="B6"/>
      <c r="D6" s="968" t="s">
        <v>42</v>
      </c>
      <c r="E6" s="968" t="s">
        <v>184</v>
      </c>
      <c r="F6" s="968"/>
      <c r="G6" s="968"/>
      <c r="H6" s="968"/>
    </row>
    <row r="7" spans="2:8" ht="45" x14ac:dyDescent="0.25">
      <c r="B7"/>
      <c r="D7" s="968"/>
      <c r="E7" s="50" t="s">
        <v>185</v>
      </c>
      <c r="F7" s="50" t="s">
        <v>186</v>
      </c>
      <c r="G7" s="65" t="s">
        <v>187</v>
      </c>
      <c r="H7" s="50" t="s">
        <v>188</v>
      </c>
    </row>
    <row r="8" spans="2:8" ht="30" x14ac:dyDescent="0.25">
      <c r="B8" s="66">
        <v>1</v>
      </c>
      <c r="C8" s="61" t="s">
        <v>189</v>
      </c>
      <c r="D8" s="46"/>
      <c r="E8" s="46"/>
      <c r="F8" s="22"/>
      <c r="G8" s="46"/>
      <c r="H8" s="46"/>
    </row>
    <row r="9" spans="2:8" ht="30" x14ac:dyDescent="0.25">
      <c r="B9" s="66">
        <v>2</v>
      </c>
      <c r="C9" s="61" t="s">
        <v>190</v>
      </c>
      <c r="D9" s="46"/>
      <c r="E9" s="46"/>
      <c r="F9" s="22"/>
      <c r="G9" s="46"/>
      <c r="H9" s="46"/>
    </row>
    <row r="10" spans="2:8" x14ac:dyDescent="0.25">
      <c r="B10" s="66">
        <v>3</v>
      </c>
      <c r="C10" s="61" t="s">
        <v>191</v>
      </c>
      <c r="D10" s="46"/>
      <c r="E10" s="46"/>
      <c r="F10" s="22"/>
      <c r="G10" s="46"/>
      <c r="H10" s="46"/>
    </row>
    <row r="11" spans="2:8" x14ac:dyDescent="0.25">
      <c r="B11" s="66">
        <v>4</v>
      </c>
      <c r="C11" s="61" t="s">
        <v>192</v>
      </c>
      <c r="D11" s="46"/>
      <c r="E11" s="46"/>
      <c r="F11" s="22"/>
      <c r="G11" s="46"/>
      <c r="H11" s="67"/>
    </row>
    <row r="12" spans="2:8" x14ac:dyDescent="0.25">
      <c r="B12" s="50">
        <v>5</v>
      </c>
      <c r="C12" s="68" t="s">
        <v>193</v>
      </c>
      <c r="D12" s="46"/>
      <c r="E12" s="46"/>
      <c r="F12" s="22"/>
      <c r="G12" s="46"/>
      <c r="H12" s="67"/>
    </row>
    <row r="13" spans="2:8" x14ac:dyDescent="0.25">
      <c r="B13" s="50">
        <v>6</v>
      </c>
      <c r="C13" s="68" t="s">
        <v>194</v>
      </c>
      <c r="D13" s="46"/>
      <c r="E13" s="46"/>
      <c r="F13" s="22"/>
      <c r="G13" s="46"/>
      <c r="H13" s="67"/>
    </row>
    <row r="14" spans="2:8" x14ac:dyDescent="0.25">
      <c r="B14" s="50">
        <v>7</v>
      </c>
      <c r="C14" s="68" t="s">
        <v>195</v>
      </c>
      <c r="D14" s="46"/>
      <c r="E14" s="46"/>
      <c r="F14" s="22"/>
      <c r="G14" s="46"/>
      <c r="H14" s="67"/>
    </row>
    <row r="15" spans="2:8" x14ac:dyDescent="0.25">
      <c r="B15" s="50">
        <v>8</v>
      </c>
      <c r="C15" s="68" t="s">
        <v>196</v>
      </c>
      <c r="D15" s="46"/>
      <c r="E15" s="46"/>
      <c r="F15" s="22"/>
      <c r="G15" s="46"/>
      <c r="H15" s="67"/>
    </row>
    <row r="16" spans="2:8" x14ac:dyDescent="0.25">
      <c r="B16" s="50">
        <v>9</v>
      </c>
      <c r="C16" s="68" t="s">
        <v>197</v>
      </c>
      <c r="D16" s="46"/>
      <c r="E16" s="46"/>
      <c r="F16" s="22"/>
      <c r="G16" s="46"/>
      <c r="H16" s="67"/>
    </row>
    <row r="17" spans="2:8" x14ac:dyDescent="0.25">
      <c r="B17" s="50">
        <v>10</v>
      </c>
      <c r="C17" s="68" t="s">
        <v>198</v>
      </c>
      <c r="D17" s="46"/>
      <c r="E17" s="46"/>
      <c r="F17" s="22"/>
      <c r="G17" s="46"/>
      <c r="H17" s="67"/>
    </row>
    <row r="18" spans="2:8" x14ac:dyDescent="0.25">
      <c r="B18" s="50">
        <v>11</v>
      </c>
      <c r="C18" s="68" t="s">
        <v>199</v>
      </c>
      <c r="D18" s="46"/>
      <c r="E18" s="46"/>
      <c r="F18" s="22"/>
      <c r="G18" s="46"/>
      <c r="H18" s="67"/>
    </row>
    <row r="19" spans="2:8" x14ac:dyDescent="0.25">
      <c r="B19" s="66">
        <v>12</v>
      </c>
      <c r="C19" s="61" t="s">
        <v>200</v>
      </c>
      <c r="D19" s="46"/>
      <c r="E19" s="46"/>
      <c r="F19" s="22"/>
      <c r="G19" s="46"/>
      <c r="H19" s="46"/>
    </row>
  </sheetData>
  <mergeCells count="2">
    <mergeCell ref="D6:D7"/>
    <mergeCell ref="E6:H6"/>
  </mergeCells>
  <pageMargins left="0.70866141732283472" right="0.70866141732283472" top="0.74803149606299213" bottom="0.74803149606299213" header="0.31496062992125984" footer="0.31496062992125984"/>
  <pageSetup paperSize="9" scale="70" orientation="landscape" horizontalDpi="1200" verticalDpi="1200" r:id="rId1"/>
  <headerFooter>
    <oddHeader>&amp;CCS
Příloha V</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79998168889431442"/>
    <pageSetUpPr fitToPage="1"/>
  </sheetPr>
  <dimension ref="B3:I12"/>
  <sheetViews>
    <sheetView workbookViewId="0"/>
  </sheetViews>
  <sheetFormatPr defaultColWidth="9.140625" defaultRowHeight="15" x14ac:dyDescent="0.25"/>
  <cols>
    <col min="2" max="2" width="20.7109375" customWidth="1"/>
    <col min="3" max="3" width="18.140625" customWidth="1"/>
    <col min="4" max="8" width="14.7109375" customWidth="1"/>
    <col min="9" max="9" width="28" customWidth="1"/>
  </cols>
  <sheetData>
    <row r="3" spans="2:9" s="64" customFormat="1" ht="18.75" x14ac:dyDescent="0.3">
      <c r="B3" s="49" t="s">
        <v>162</v>
      </c>
    </row>
    <row r="6" spans="2:9" x14ac:dyDescent="0.25">
      <c r="B6" s="22" t="s">
        <v>6</v>
      </c>
      <c r="C6" s="11" t="s">
        <v>7</v>
      </c>
      <c r="D6" s="22" t="s">
        <v>8</v>
      </c>
      <c r="E6" s="22" t="s">
        <v>43</v>
      </c>
      <c r="F6" s="22" t="s">
        <v>44</v>
      </c>
      <c r="G6" s="22" t="s">
        <v>166</v>
      </c>
      <c r="H6" s="22" t="s">
        <v>167</v>
      </c>
      <c r="I6" s="11" t="s">
        <v>201</v>
      </c>
    </row>
    <row r="7" spans="2:9" x14ac:dyDescent="0.25">
      <c r="B7" s="974" t="s">
        <v>202</v>
      </c>
      <c r="C7" s="975" t="s">
        <v>203</v>
      </c>
      <c r="D7" s="976" t="s">
        <v>204</v>
      </c>
      <c r="E7" s="977"/>
      <c r="F7" s="977"/>
      <c r="G7" s="977"/>
      <c r="H7" s="978"/>
      <c r="I7" s="46" t="s">
        <v>205</v>
      </c>
    </row>
    <row r="8" spans="2:9" ht="45" x14ac:dyDescent="0.25">
      <c r="B8" s="974"/>
      <c r="C8" s="975"/>
      <c r="D8" s="22" t="s">
        <v>206</v>
      </c>
      <c r="E8" s="22" t="s">
        <v>207</v>
      </c>
      <c r="F8" s="22" t="s">
        <v>208</v>
      </c>
      <c r="G8" s="22" t="s">
        <v>209</v>
      </c>
      <c r="H8" s="22" t="s">
        <v>210</v>
      </c>
      <c r="I8" s="69"/>
    </row>
    <row r="9" spans="2:9" ht="20.100000000000001" customHeight="1" x14ac:dyDescent="0.25">
      <c r="B9" s="70" t="s">
        <v>211</v>
      </c>
      <c r="C9" s="70" t="s">
        <v>206</v>
      </c>
      <c r="D9" s="71" t="s">
        <v>212</v>
      </c>
      <c r="E9" s="72"/>
      <c r="F9" s="72"/>
      <c r="G9" s="72"/>
      <c r="H9" s="72"/>
      <c r="I9" s="70" t="s">
        <v>213</v>
      </c>
    </row>
    <row r="10" spans="2:9" ht="20.100000000000001" customHeight="1" x14ac:dyDescent="0.25">
      <c r="B10" s="70" t="s">
        <v>214</v>
      </c>
      <c r="C10" s="70" t="s">
        <v>206</v>
      </c>
      <c r="D10" s="72"/>
      <c r="E10" s="71" t="s">
        <v>212</v>
      </c>
      <c r="F10" s="72"/>
      <c r="G10" s="72"/>
      <c r="H10" s="72"/>
      <c r="I10" s="70" t="s">
        <v>213</v>
      </c>
    </row>
    <row r="11" spans="2:9" ht="20.100000000000001" customHeight="1" x14ac:dyDescent="0.25">
      <c r="B11" s="70" t="s">
        <v>215</v>
      </c>
      <c r="C11" s="70" t="s">
        <v>206</v>
      </c>
      <c r="D11" s="72"/>
      <c r="E11" s="72"/>
      <c r="F11" s="72"/>
      <c r="G11" s="71" t="s">
        <v>212</v>
      </c>
      <c r="H11" s="71"/>
      <c r="I11" s="70" t="s">
        <v>216</v>
      </c>
    </row>
    <row r="12" spans="2:9" ht="20.100000000000001" customHeight="1" x14ac:dyDescent="0.25">
      <c r="B12" s="70" t="s">
        <v>217</v>
      </c>
      <c r="C12" s="70" t="s">
        <v>206</v>
      </c>
      <c r="D12" s="72"/>
      <c r="E12" s="72"/>
      <c r="F12" s="71" t="s">
        <v>212</v>
      </c>
      <c r="G12" s="72"/>
      <c r="H12" s="72"/>
      <c r="I12" s="70" t="s">
        <v>218</v>
      </c>
    </row>
  </sheetData>
  <mergeCells count="3">
    <mergeCell ref="B7:B8"/>
    <mergeCell ref="C7:C8"/>
    <mergeCell ref="D7:H7"/>
  </mergeCells>
  <pageMargins left="0.70866141732283472" right="0.70866141732283472" top="0.74803149606299213" bottom="0.74803149606299213" header="0.31496062992125984" footer="0.31496062992125984"/>
  <pageSetup paperSize="9" scale="82" orientation="landscape" r:id="rId1"/>
  <headerFooter>
    <oddHeader>&amp;CCS
Příloha V</oddHead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79998168889431442"/>
    <pageSetUpPr fitToPage="1"/>
  </sheetPr>
  <dimension ref="B3:D13"/>
  <sheetViews>
    <sheetView workbookViewId="0"/>
  </sheetViews>
  <sheetFormatPr defaultColWidth="9.140625" defaultRowHeight="15" x14ac:dyDescent="0.25"/>
  <cols>
    <col min="1" max="1" width="7.85546875" customWidth="1"/>
    <col min="2" max="2" width="15.42578125" style="73" customWidth="1"/>
    <col min="3" max="3" width="12.28515625" bestFit="1" customWidth="1"/>
    <col min="4" max="4" width="84.140625" bestFit="1" customWidth="1"/>
    <col min="5" max="7" width="26.7109375" customWidth="1"/>
  </cols>
  <sheetData>
    <row r="3" spans="2:4" ht="18.75" x14ac:dyDescent="0.25">
      <c r="B3" s="49" t="s">
        <v>163</v>
      </c>
      <c r="C3" s="74"/>
    </row>
    <row r="4" spans="2:4" x14ac:dyDescent="0.25">
      <c r="B4" t="s">
        <v>127</v>
      </c>
      <c r="C4" s="75"/>
    </row>
    <row r="7" spans="2:4" x14ac:dyDescent="0.25">
      <c r="B7" s="22" t="s">
        <v>128</v>
      </c>
      <c r="C7" s="22" t="s">
        <v>122</v>
      </c>
      <c r="D7" s="46" t="s">
        <v>129</v>
      </c>
    </row>
    <row r="8" spans="2:4" s="76" customFormat="1" ht="30" x14ac:dyDescent="0.2">
      <c r="B8" s="22" t="s">
        <v>219</v>
      </c>
      <c r="C8" s="22" t="s">
        <v>116</v>
      </c>
      <c r="D8" s="46" t="s">
        <v>220</v>
      </c>
    </row>
    <row r="9" spans="2:4" s="76" customFormat="1" ht="30" x14ac:dyDescent="0.2">
      <c r="B9" s="22" t="s">
        <v>221</v>
      </c>
      <c r="C9" s="22" t="s">
        <v>119</v>
      </c>
      <c r="D9" s="46" t="s">
        <v>222</v>
      </c>
    </row>
    <row r="12" spans="2:4" x14ac:dyDescent="0.25">
      <c r="B12" s="77"/>
    </row>
    <row r="13" spans="2:4" x14ac:dyDescent="0.25">
      <c r="B13"/>
    </row>
  </sheetData>
  <pageMargins left="0.70866141732283472" right="0.70866141732283472" top="0.74803149606299213" bottom="0.74803149606299213" header="0.31496062992125984" footer="0.31496062992125984"/>
  <pageSetup paperSize="9" orientation="landscape" r:id="rId1"/>
  <headerFooter>
    <oddHeader>&amp;CCS
Příloha V</oddHead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79998168889431442"/>
  </sheetPr>
  <dimension ref="A3:D11"/>
  <sheetViews>
    <sheetView workbookViewId="0"/>
  </sheetViews>
  <sheetFormatPr defaultColWidth="11.42578125" defaultRowHeight="15" x14ac:dyDescent="0.25"/>
  <cols>
    <col min="1" max="1" width="6.28515625" customWidth="1"/>
    <col min="2" max="2" width="14.7109375" customWidth="1"/>
    <col min="3" max="3" width="13.28515625" customWidth="1"/>
    <col min="4" max="4" width="95.85546875" customWidth="1"/>
  </cols>
  <sheetData>
    <row r="3" spans="1:4" ht="18.75" x14ac:dyDescent="0.25">
      <c r="A3" s="36"/>
      <c r="B3" s="49" t="s">
        <v>164</v>
      </c>
      <c r="C3" s="36"/>
      <c r="D3" s="49"/>
    </row>
    <row r="4" spans="1:4" x14ac:dyDescent="0.25">
      <c r="B4" t="s">
        <v>127</v>
      </c>
    </row>
    <row r="7" spans="1:4" x14ac:dyDescent="0.25">
      <c r="B7" s="22" t="s">
        <v>128</v>
      </c>
      <c r="C7" s="22" t="s">
        <v>122</v>
      </c>
      <c r="D7" s="46" t="s">
        <v>129</v>
      </c>
    </row>
    <row r="8" spans="1:4" ht="30" x14ac:dyDescent="0.25">
      <c r="B8" s="22" t="s">
        <v>223</v>
      </c>
      <c r="C8" s="22" t="s">
        <v>116</v>
      </c>
      <c r="D8" s="46" t="s">
        <v>224</v>
      </c>
    </row>
    <row r="9" spans="1:4" ht="30" x14ac:dyDescent="0.25">
      <c r="B9" s="22" t="s">
        <v>225</v>
      </c>
      <c r="C9" s="22" t="s">
        <v>119</v>
      </c>
      <c r="D9" s="46" t="s">
        <v>226</v>
      </c>
    </row>
    <row r="10" spans="1:4" ht="30" x14ac:dyDescent="0.25">
      <c r="B10" s="22" t="s">
        <v>227</v>
      </c>
      <c r="C10" s="22" t="s">
        <v>154</v>
      </c>
      <c r="D10" s="46" t="s">
        <v>228</v>
      </c>
    </row>
    <row r="11" spans="1:4" s="31" customFormat="1" ht="30" x14ac:dyDescent="0.25">
      <c r="B11" s="32" t="s">
        <v>225</v>
      </c>
      <c r="C11" s="32" t="s">
        <v>139</v>
      </c>
      <c r="D11" s="33" t="s">
        <v>229</v>
      </c>
    </row>
  </sheetData>
  <pageMargins left="0.70866141732283472" right="0.70866141732283472" top="0.74803149606299213" bottom="0.74803149606299213" header="0.31496062992125984" footer="0.31496062992125984"/>
  <pageSetup paperSize="9" orientation="landscape" r:id="rId1"/>
  <headerFooter>
    <oddHeader>&amp;CCS
Příloha V</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79998168889431442"/>
    <pageSetUpPr fitToPage="1"/>
  </sheetPr>
  <dimension ref="A2:M19"/>
  <sheetViews>
    <sheetView workbookViewId="0"/>
  </sheetViews>
  <sheetFormatPr defaultColWidth="11.42578125" defaultRowHeight="15" x14ac:dyDescent="0.25"/>
  <cols>
    <col min="1" max="1" width="4" customWidth="1"/>
    <col min="2" max="2" width="19.28515625" customWidth="1"/>
    <col min="3" max="3" width="5.42578125" customWidth="1"/>
    <col min="4" max="4" width="6.42578125" customWidth="1"/>
    <col min="5" max="5" width="8" customWidth="1"/>
    <col min="6" max="6" width="5.28515625" customWidth="1"/>
    <col min="7" max="7" width="9.7109375" customWidth="1"/>
    <col min="8" max="8" width="10.42578125" customWidth="1"/>
    <col min="9" max="9" width="10.7109375" customWidth="1"/>
    <col min="10" max="10" width="12.140625" customWidth="1"/>
    <col min="11" max="11" width="9.28515625" customWidth="1"/>
    <col min="12" max="12" width="12.140625" customWidth="1"/>
  </cols>
  <sheetData>
    <row r="2" spans="1:13" ht="16.5" x14ac:dyDescent="0.25">
      <c r="B2" s="78" t="s">
        <v>165</v>
      </c>
    </row>
    <row r="3" spans="1:13" x14ac:dyDescent="0.25">
      <c r="B3" s="79" t="s">
        <v>230</v>
      </c>
    </row>
    <row r="4" spans="1:13" x14ac:dyDescent="0.25">
      <c r="A4" s="80"/>
    </row>
    <row r="5" spans="1:13" x14ac:dyDescent="0.25">
      <c r="A5" s="81"/>
      <c r="B5" s="82"/>
      <c r="C5" s="83" t="s">
        <v>6</v>
      </c>
      <c r="D5" s="83" t="s">
        <v>7</v>
      </c>
      <c r="E5" s="83" t="s">
        <v>8</v>
      </c>
      <c r="F5" s="83" t="s">
        <v>43</v>
      </c>
      <c r="G5" s="83" t="s">
        <v>44</v>
      </c>
      <c r="H5" s="84" t="s">
        <v>231</v>
      </c>
      <c r="I5" s="84" t="s">
        <v>232</v>
      </c>
      <c r="J5" s="83" t="s">
        <v>166</v>
      </c>
      <c r="K5" s="83" t="s">
        <v>167</v>
      </c>
      <c r="L5" s="83" t="s">
        <v>201</v>
      </c>
      <c r="M5" s="3"/>
    </row>
    <row r="6" spans="1:13" ht="28.5" customHeight="1" x14ac:dyDescent="0.25">
      <c r="A6" s="81"/>
      <c r="B6" s="82"/>
      <c r="C6" s="979" t="s">
        <v>233</v>
      </c>
      <c r="D6" s="980"/>
      <c r="E6" s="980"/>
      <c r="F6" s="980"/>
      <c r="G6" s="981"/>
      <c r="H6" s="982" t="s">
        <v>234</v>
      </c>
      <c r="I6" s="983"/>
      <c r="J6" s="984" t="s">
        <v>235</v>
      </c>
      <c r="K6" s="85"/>
      <c r="L6" s="86"/>
      <c r="M6" s="3"/>
    </row>
    <row r="7" spans="1:13" ht="67.5" x14ac:dyDescent="0.25">
      <c r="A7" s="81"/>
      <c r="B7" s="87" t="s">
        <v>236</v>
      </c>
      <c r="C7" s="83" t="s">
        <v>237</v>
      </c>
      <c r="D7" s="83" t="s">
        <v>238</v>
      </c>
      <c r="E7" s="83" t="s">
        <v>239</v>
      </c>
      <c r="F7" s="83" t="s">
        <v>240</v>
      </c>
      <c r="G7" s="83" t="s">
        <v>241</v>
      </c>
      <c r="H7" s="84" t="s">
        <v>242</v>
      </c>
      <c r="I7" s="84" t="s">
        <v>243</v>
      </c>
      <c r="J7" s="985"/>
      <c r="K7" s="84" t="s">
        <v>244</v>
      </c>
      <c r="L7" s="84" t="s">
        <v>245</v>
      </c>
      <c r="M7" s="3"/>
    </row>
    <row r="8" spans="1:13" ht="26.25" customHeight="1" x14ac:dyDescent="0.25">
      <c r="A8" s="83">
        <v>1</v>
      </c>
      <c r="B8" s="87" t="s">
        <v>246</v>
      </c>
      <c r="C8" s="83"/>
      <c r="D8" s="83"/>
      <c r="E8" s="83"/>
      <c r="F8" s="83"/>
      <c r="G8" s="83"/>
      <c r="H8" s="88"/>
      <c r="I8" s="88"/>
      <c r="J8" s="89"/>
      <c r="K8" s="83"/>
      <c r="L8" s="83"/>
      <c r="M8" s="3"/>
    </row>
    <row r="9" spans="1:13" ht="26.25" customHeight="1" x14ac:dyDescent="0.25">
      <c r="A9" s="90">
        <v>2</v>
      </c>
      <c r="B9" s="91" t="s">
        <v>23</v>
      </c>
      <c r="C9" s="90"/>
      <c r="D9" s="90"/>
      <c r="E9" s="90"/>
      <c r="F9" s="90"/>
      <c r="G9" s="90"/>
      <c r="H9" s="92"/>
      <c r="I9" s="92"/>
      <c r="J9" s="93"/>
      <c r="K9" s="90"/>
      <c r="L9" s="90"/>
      <c r="M9" s="3"/>
    </row>
    <row r="10" spans="1:13" ht="22.5" x14ac:dyDescent="0.25">
      <c r="A10" s="83">
        <v>3</v>
      </c>
      <c r="B10" s="94" t="s">
        <v>247</v>
      </c>
      <c r="C10" s="95"/>
      <c r="D10" s="95"/>
      <c r="E10" s="95"/>
      <c r="F10" s="95"/>
      <c r="G10" s="95"/>
      <c r="H10" s="96"/>
      <c r="I10" s="96"/>
      <c r="J10" s="95"/>
      <c r="K10" s="95"/>
      <c r="L10" s="95"/>
      <c r="M10" s="3"/>
    </row>
    <row r="11" spans="1:13" x14ac:dyDescent="0.25">
      <c r="A11" s="83">
        <v>4</v>
      </c>
      <c r="B11" s="94" t="s">
        <v>248</v>
      </c>
      <c r="C11" s="95"/>
      <c r="D11" s="95"/>
      <c r="E11" s="95"/>
      <c r="F11" s="95"/>
      <c r="G11" s="95"/>
      <c r="H11" s="96"/>
      <c r="I11" s="96"/>
      <c r="J11" s="95"/>
      <c r="K11" s="95"/>
      <c r="L11" s="95"/>
      <c r="M11" s="3"/>
    </row>
    <row r="12" spans="1:13" x14ac:dyDescent="0.25">
      <c r="A12" s="83">
        <v>5</v>
      </c>
      <c r="B12" s="94" t="s">
        <v>249</v>
      </c>
      <c r="C12" s="95"/>
      <c r="D12" s="95"/>
      <c r="E12" s="95"/>
      <c r="F12" s="95"/>
      <c r="G12" s="95"/>
      <c r="H12" s="96"/>
      <c r="I12" s="96"/>
      <c r="J12" s="95"/>
      <c r="K12" s="95"/>
      <c r="L12" s="95"/>
      <c r="M12" s="3"/>
    </row>
    <row r="13" spans="1:13" x14ac:dyDescent="0.25">
      <c r="A13" s="83">
        <v>6</v>
      </c>
      <c r="B13" s="94" t="s">
        <v>250</v>
      </c>
      <c r="C13" s="95"/>
      <c r="D13" s="95"/>
      <c r="E13" s="95"/>
      <c r="F13" s="95"/>
      <c r="G13" s="95"/>
      <c r="H13" s="96"/>
      <c r="I13" s="96"/>
      <c r="J13" s="95"/>
      <c r="K13" s="95"/>
      <c r="L13" s="95"/>
      <c r="M13" s="3"/>
    </row>
    <row r="14" spans="1:13" x14ac:dyDescent="0.25">
      <c r="A14" s="83">
        <v>7</v>
      </c>
      <c r="B14" s="94" t="s">
        <v>251</v>
      </c>
      <c r="C14" s="95"/>
      <c r="D14" s="95"/>
      <c r="E14" s="95"/>
      <c r="F14" s="95"/>
      <c r="G14" s="95"/>
      <c r="H14" s="96"/>
      <c r="I14" s="96"/>
      <c r="J14" s="95"/>
      <c r="K14" s="95"/>
      <c r="L14" s="95"/>
      <c r="M14" s="3"/>
    </row>
    <row r="15" spans="1:13" ht="26.25" customHeight="1" x14ac:dyDescent="0.25">
      <c r="A15" s="97">
        <v>8</v>
      </c>
      <c r="B15" s="91" t="s">
        <v>23</v>
      </c>
      <c r="C15" s="97"/>
      <c r="D15" s="97"/>
      <c r="E15" s="97"/>
      <c r="F15" s="97"/>
      <c r="G15" s="97"/>
      <c r="H15" s="97"/>
      <c r="I15" s="97"/>
      <c r="J15" s="98"/>
      <c r="K15" s="97"/>
      <c r="L15" s="97"/>
      <c r="M15" s="3"/>
    </row>
    <row r="16" spans="1:13" ht="26.25" customHeight="1" x14ac:dyDescent="0.25">
      <c r="A16" s="97">
        <v>9</v>
      </c>
      <c r="B16" s="91" t="s">
        <v>23</v>
      </c>
      <c r="C16" s="97"/>
      <c r="D16" s="97"/>
      <c r="E16" s="97"/>
      <c r="F16" s="97"/>
      <c r="G16" s="97"/>
      <c r="H16" s="97"/>
      <c r="I16" s="97"/>
      <c r="J16" s="98"/>
      <c r="K16" s="97"/>
      <c r="L16" s="97"/>
      <c r="M16" s="3"/>
    </row>
    <row r="17" spans="1:13" ht="22.5" x14ac:dyDescent="0.25">
      <c r="A17" s="83">
        <v>10</v>
      </c>
      <c r="B17" s="94" t="s">
        <v>252</v>
      </c>
      <c r="C17" s="95"/>
      <c r="D17" s="95"/>
      <c r="E17" s="95"/>
      <c r="F17" s="95"/>
      <c r="G17" s="95"/>
      <c r="H17" s="96"/>
      <c r="I17" s="96"/>
      <c r="J17" s="95"/>
      <c r="K17" s="95"/>
      <c r="L17" s="95"/>
      <c r="M17" s="3"/>
    </row>
    <row r="18" spans="1:13" ht="26.25" customHeight="1" x14ac:dyDescent="0.25">
      <c r="A18" s="97">
        <v>11</v>
      </c>
      <c r="B18" s="91" t="s">
        <v>23</v>
      </c>
      <c r="C18" s="97"/>
      <c r="D18" s="97"/>
      <c r="E18" s="97"/>
      <c r="F18" s="97"/>
      <c r="G18" s="97"/>
      <c r="H18" s="97"/>
      <c r="I18" s="97"/>
      <c r="J18" s="98"/>
      <c r="K18" s="97"/>
      <c r="L18" s="97"/>
      <c r="M18" s="3"/>
    </row>
    <row r="19" spans="1:13" ht="22.5" x14ac:dyDescent="0.25">
      <c r="A19" s="83">
        <v>12</v>
      </c>
      <c r="B19" s="99" t="s">
        <v>253</v>
      </c>
      <c r="C19" s="100"/>
      <c r="D19" s="100"/>
      <c r="E19" s="100"/>
      <c r="F19" s="100"/>
      <c r="G19" s="100"/>
      <c r="H19" s="100"/>
      <c r="I19" s="100"/>
      <c r="J19" s="101"/>
      <c r="K19" s="102"/>
      <c r="L19" s="102"/>
      <c r="M19" s="3"/>
    </row>
  </sheetData>
  <mergeCells count="3">
    <mergeCell ref="C6:G6"/>
    <mergeCell ref="H6:I6"/>
    <mergeCell ref="J6:J7"/>
  </mergeCells>
  <pageMargins left="0.70866141732283472" right="0.70866141732283472" top="0.74803149606299213" bottom="0.74803149606299213" header="0.31496062992125984" footer="0.31496062992125984"/>
  <pageSetup paperSize="9" orientation="landscape" r:id="rId1"/>
  <headerFooter>
    <oddHeader>&amp;CCS
Příloha V</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70C0"/>
    <pageSetUpPr fitToPage="1"/>
  </sheetPr>
  <dimension ref="B2:L12"/>
  <sheetViews>
    <sheetView workbookViewId="0"/>
  </sheetViews>
  <sheetFormatPr defaultRowHeight="15" x14ac:dyDescent="0.25"/>
  <cols>
    <col min="12" max="12" width="62" customWidth="1"/>
  </cols>
  <sheetData>
    <row r="2" spans="2:12" x14ac:dyDescent="0.25">
      <c r="B2" t="s">
        <v>1856</v>
      </c>
    </row>
    <row r="3" spans="2:12" x14ac:dyDescent="0.25">
      <c r="B3" t="s">
        <v>1857</v>
      </c>
    </row>
    <row r="5" spans="2:12" x14ac:dyDescent="0.25">
      <c r="B5" s="964" t="s">
        <v>254</v>
      </c>
      <c r="C5" s="965"/>
      <c r="D5" s="965"/>
      <c r="E5" s="965"/>
      <c r="F5" s="965"/>
      <c r="G5" s="965"/>
      <c r="H5" s="965"/>
      <c r="I5" s="965"/>
      <c r="J5" s="965"/>
      <c r="K5" s="965"/>
      <c r="L5" s="966"/>
    </row>
    <row r="6" spans="2:12" x14ac:dyDescent="0.25">
      <c r="B6" s="936" t="s">
        <v>255</v>
      </c>
      <c r="C6" s="932"/>
      <c r="D6" s="932"/>
      <c r="E6" s="932"/>
      <c r="F6" s="932"/>
      <c r="G6" s="932"/>
      <c r="H6" s="932"/>
      <c r="I6" s="932"/>
      <c r="J6" s="932"/>
      <c r="K6" s="932"/>
      <c r="L6" s="937"/>
    </row>
    <row r="7" spans="2:12" ht="22.5" customHeight="1" x14ac:dyDescent="0.25">
      <c r="B7" s="938" t="s">
        <v>256</v>
      </c>
      <c r="C7" s="939"/>
      <c r="D7" s="939"/>
      <c r="E7" s="939"/>
      <c r="F7" s="939"/>
      <c r="G7" s="939"/>
      <c r="H7" s="939"/>
      <c r="I7" s="939"/>
      <c r="J7" s="939"/>
      <c r="K7" s="939"/>
      <c r="L7" s="940"/>
    </row>
    <row r="8" spans="2:12" ht="22.5" customHeight="1" x14ac:dyDescent="0.25">
      <c r="B8" s="931"/>
      <c r="C8" s="931"/>
      <c r="D8" s="931"/>
      <c r="E8" s="931"/>
      <c r="F8" s="931"/>
      <c r="G8" s="931"/>
      <c r="H8" s="931"/>
      <c r="I8" s="931"/>
      <c r="J8" s="931"/>
      <c r="K8" s="931"/>
      <c r="L8" s="931"/>
    </row>
    <row r="9" spans="2:12" ht="22.5" customHeight="1" x14ac:dyDescent="0.25">
      <c r="B9" s="932"/>
      <c r="C9" s="932"/>
      <c r="D9" s="932"/>
      <c r="E9" s="932"/>
      <c r="F9" s="932"/>
      <c r="G9" s="932"/>
      <c r="H9" s="932"/>
      <c r="I9" s="932"/>
      <c r="J9" s="932"/>
      <c r="K9" s="932"/>
      <c r="L9" s="932"/>
    </row>
    <row r="10" spans="2:12" ht="22.5" customHeight="1" x14ac:dyDescent="0.25">
      <c r="B10" s="931"/>
      <c r="C10" s="931"/>
      <c r="D10" s="931"/>
      <c r="E10" s="931"/>
      <c r="F10" s="931"/>
      <c r="G10" s="931"/>
      <c r="H10" s="931"/>
      <c r="I10" s="931"/>
      <c r="J10" s="931"/>
      <c r="K10" s="931"/>
      <c r="L10" s="931"/>
    </row>
    <row r="11" spans="2:12" ht="22.5" customHeight="1" x14ac:dyDescent="0.25"/>
    <row r="12" spans="2:12" ht="22.5" customHeight="1" x14ac:dyDescent="0.25"/>
  </sheetData>
  <mergeCells count="6">
    <mergeCell ref="B10:L10"/>
    <mergeCell ref="B5:L5"/>
    <mergeCell ref="B6:L6"/>
    <mergeCell ref="B7:L7"/>
    <mergeCell ref="B8:L8"/>
    <mergeCell ref="B9:L9"/>
  </mergeCells>
  <hyperlinks>
    <hyperlink ref="B5:L5" location="'EU CC1'!A1" display="Šablona EU CC1 – Složení regulatorního kapitálu" xr:uid="{00000000-0004-0000-1200-000000000000}"/>
    <hyperlink ref="B7:L7" location="'EU CCA  '!A1" display="Šablona EU CCA – Základní vlastnosti nástrojů regulatorního kapitálu a nástrojů způsobilých závazků" xr:uid="{00000000-0004-0000-1200-000001000000}"/>
    <hyperlink ref="B6:L6" location="'EU CC2 '!A1" display="Šablona EU CC2 – Sesouhlasení regulatorního kapitálu s rozvahou v auditované účetní závěrce" xr:uid="{00000000-0004-0000-1200-000002000000}"/>
  </hyperlinks>
  <pageMargins left="0.70866141732283472" right="0.70866141732283472" top="0.74803149606299213" bottom="0.74803149606299213" header="0.31496062992125984" footer="0.31496062992125984"/>
  <pageSetup paperSize="9" scale="80" orientation="landscape" verticalDpi="1200" r:id="rId1"/>
  <headerFooter>
    <oddHeader>&amp;CPříloha VII</oddHeader>
    <oddFooter>&amp;C1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T196"/>
  <sheetViews>
    <sheetView tabSelected="1" workbookViewId="0">
      <selection activeCell="B1" sqref="B1:C1"/>
    </sheetView>
  </sheetViews>
  <sheetFormatPr defaultColWidth="9.140625" defaultRowHeight="12.75" x14ac:dyDescent="0.2"/>
  <cols>
    <col min="1" max="1" width="4.5703125" style="329" customWidth="1"/>
    <col min="2" max="2" width="30.28515625" style="341" customWidth="1"/>
    <col min="3" max="3" width="76.28515625" style="329" customWidth="1"/>
    <col min="4" max="4" width="9.85546875" style="329" customWidth="1"/>
    <col min="5" max="5" width="11" style="329" customWidth="1"/>
    <col min="6" max="6" width="12.7109375" style="329" customWidth="1"/>
    <col min="7" max="7" width="13.7109375" style="329" customWidth="1"/>
    <col min="8" max="8" width="10.42578125" style="329" customWidth="1"/>
    <col min="9" max="9" width="11.28515625" style="329" customWidth="1"/>
    <col min="10" max="10" width="14.85546875" style="329" customWidth="1"/>
    <col min="11" max="11" width="11.85546875" style="329" customWidth="1"/>
    <col min="12" max="12" width="8.5703125" style="329" customWidth="1"/>
    <col min="13" max="13" width="15" style="329" customWidth="1"/>
    <col min="14" max="14" width="11.7109375" style="329" customWidth="1"/>
    <col min="15" max="15" width="10.42578125" style="329" customWidth="1"/>
    <col min="16" max="16" width="17.5703125" style="329" customWidth="1"/>
    <col min="17" max="17" width="26.5703125" style="329" customWidth="1"/>
    <col min="18" max="18" width="15.7109375" style="329" customWidth="1"/>
    <col min="19" max="16384" width="9.140625" style="329"/>
  </cols>
  <sheetData>
    <row r="1" spans="2:20" s="325" customFormat="1" ht="16.5" thickBot="1" x14ac:dyDescent="0.25">
      <c r="B1" s="929" t="s">
        <v>2044</v>
      </c>
      <c r="C1" s="930"/>
      <c r="D1" s="324"/>
      <c r="E1" s="324"/>
      <c r="F1" s="324"/>
      <c r="G1" s="324"/>
      <c r="H1" s="324"/>
      <c r="I1" s="324"/>
      <c r="J1" s="324"/>
      <c r="K1" s="324"/>
      <c r="L1" s="324"/>
      <c r="M1" s="324"/>
      <c r="N1" s="324"/>
      <c r="O1" s="324"/>
      <c r="P1" s="324"/>
      <c r="Q1" s="917"/>
      <c r="R1" s="917"/>
      <c r="S1" s="917"/>
      <c r="T1" s="917"/>
    </row>
    <row r="2" spans="2:20" ht="15" customHeight="1" thickBot="1" x14ac:dyDescent="0.25">
      <c r="B2" s="924" t="s">
        <v>1975</v>
      </c>
      <c r="C2" s="925"/>
      <c r="D2" s="326"/>
      <c r="E2" s="326"/>
      <c r="F2" s="326"/>
      <c r="G2" s="326"/>
      <c r="H2" s="327"/>
      <c r="I2" s="327"/>
      <c r="J2" s="327"/>
      <c r="K2" s="327"/>
      <c r="L2" s="327"/>
      <c r="M2" s="327"/>
      <c r="N2" s="327"/>
      <c r="O2" s="327"/>
      <c r="P2" s="327"/>
      <c r="Q2" s="328"/>
      <c r="R2" s="328"/>
    </row>
    <row r="3" spans="2:20" ht="15" customHeight="1" thickBot="1" x14ac:dyDescent="0.3">
      <c r="B3" s="582" t="s">
        <v>1976</v>
      </c>
      <c r="C3" s="911" t="s">
        <v>2118</v>
      </c>
      <c r="D3" s="330"/>
      <c r="E3" s="330"/>
      <c r="F3" s="331"/>
      <c r="G3" s="332"/>
      <c r="H3" s="333"/>
      <c r="I3" s="334"/>
      <c r="J3" s="334"/>
      <c r="K3" s="334"/>
      <c r="L3" s="334"/>
      <c r="M3" s="334"/>
      <c r="N3" s="334"/>
      <c r="O3" s="334"/>
      <c r="P3" s="334"/>
      <c r="Q3" s="328"/>
      <c r="R3" s="328"/>
    </row>
    <row r="4" spans="2:20" ht="15" customHeight="1" thickBot="1" x14ac:dyDescent="0.3">
      <c r="B4" s="583" t="s">
        <v>1977</v>
      </c>
      <c r="C4" s="912" t="s">
        <v>2119</v>
      </c>
      <c r="D4" s="336"/>
      <c r="E4" s="336"/>
      <c r="F4" s="337"/>
      <c r="G4" s="337"/>
      <c r="H4" s="926"/>
      <c r="I4" s="927"/>
      <c r="J4" s="927"/>
      <c r="K4" s="927"/>
      <c r="L4" s="927"/>
      <c r="M4" s="927"/>
      <c r="N4" s="927"/>
      <c r="O4" s="927"/>
      <c r="P4" s="928"/>
      <c r="Q4" s="328"/>
      <c r="R4" s="328"/>
    </row>
    <row r="5" spans="2:20" ht="99" customHeight="1" thickBot="1" x14ac:dyDescent="0.3">
      <c r="B5" s="335"/>
      <c r="C5" s="584" t="s">
        <v>2045</v>
      </c>
      <c r="D5" s="567"/>
      <c r="E5" s="567"/>
      <c r="F5" s="567"/>
      <c r="G5" s="567"/>
      <c r="H5" s="567"/>
      <c r="I5" s="567"/>
      <c r="J5" s="567"/>
      <c r="K5" s="922" t="s">
        <v>1984</v>
      </c>
      <c r="L5" s="923"/>
      <c r="M5" s="923"/>
      <c r="N5" s="923"/>
      <c r="O5" s="923"/>
      <c r="P5" s="923"/>
      <c r="Q5" s="328"/>
      <c r="R5" s="328"/>
    </row>
    <row r="6" spans="2:20" ht="120.75" thickBot="1" x14ac:dyDescent="0.25">
      <c r="B6" s="585" t="s">
        <v>973</v>
      </c>
      <c r="C6" s="586" t="s">
        <v>1973</v>
      </c>
      <c r="D6" s="585" t="s">
        <v>974</v>
      </c>
      <c r="E6" s="585" t="s">
        <v>1983</v>
      </c>
      <c r="F6" s="587" t="s">
        <v>1922</v>
      </c>
      <c r="G6" s="587" t="s">
        <v>975</v>
      </c>
      <c r="H6" s="587" t="s">
        <v>976</v>
      </c>
      <c r="I6" s="587" t="s">
        <v>1978</v>
      </c>
      <c r="J6" s="587" t="s">
        <v>1979</v>
      </c>
      <c r="K6" s="588" t="s">
        <v>977</v>
      </c>
      <c r="L6" s="588" t="s">
        <v>978</v>
      </c>
      <c r="M6" s="588" t="s">
        <v>1970</v>
      </c>
      <c r="N6" s="588" t="s">
        <v>1971</v>
      </c>
      <c r="O6" s="588" t="s">
        <v>979</v>
      </c>
      <c r="P6" s="588" t="s">
        <v>980</v>
      </c>
      <c r="Q6" s="328"/>
      <c r="R6" s="328"/>
    </row>
    <row r="7" spans="2:20" ht="57" customHeight="1" x14ac:dyDescent="0.2">
      <c r="B7" s="593"/>
      <c r="C7" s="594" t="s">
        <v>2037</v>
      </c>
      <c r="D7" s="595"/>
      <c r="E7" s="595"/>
      <c r="F7" s="596"/>
      <c r="G7" s="596"/>
      <c r="H7" s="596"/>
      <c r="I7" s="596"/>
      <c r="J7" s="596"/>
      <c r="K7" s="597"/>
      <c r="L7" s="597"/>
      <c r="M7" s="597"/>
      <c r="N7" s="597"/>
      <c r="O7" s="597"/>
      <c r="P7" s="597"/>
      <c r="Q7" s="328"/>
      <c r="R7" s="328"/>
    </row>
    <row r="8" spans="2:20" ht="15" x14ac:dyDescent="0.2">
      <c r="B8" s="573" t="s">
        <v>981</v>
      </c>
      <c r="C8" s="572" t="s">
        <v>3</v>
      </c>
      <c r="D8" s="572" t="s">
        <v>982</v>
      </c>
      <c r="E8" s="572" t="s">
        <v>983</v>
      </c>
      <c r="F8" s="598"/>
      <c r="G8" s="598" t="s">
        <v>984</v>
      </c>
      <c r="H8" s="598" t="s">
        <v>985</v>
      </c>
      <c r="I8" s="598" t="s">
        <v>1943</v>
      </c>
      <c r="J8" s="598" t="s">
        <v>1944</v>
      </c>
      <c r="K8" s="599">
        <v>4</v>
      </c>
      <c r="L8" s="599">
        <v>1</v>
      </c>
      <c r="M8" s="598">
        <v>1</v>
      </c>
      <c r="N8" s="598" t="s">
        <v>986</v>
      </c>
      <c r="O8" s="598">
        <v>1</v>
      </c>
      <c r="P8" s="598">
        <v>1</v>
      </c>
      <c r="Q8" s="328"/>
      <c r="R8" s="328"/>
    </row>
    <row r="9" spans="2:20" ht="30" x14ac:dyDescent="0.2">
      <c r="B9" s="573" t="s">
        <v>987</v>
      </c>
      <c r="C9" s="572" t="s">
        <v>0</v>
      </c>
      <c r="D9" s="572" t="s">
        <v>982</v>
      </c>
      <c r="E9" s="572" t="s">
        <v>983</v>
      </c>
      <c r="F9" s="589"/>
      <c r="G9" s="598" t="s">
        <v>988</v>
      </c>
      <c r="H9" s="598" t="s">
        <v>989</v>
      </c>
      <c r="I9" s="598" t="s">
        <v>1943</v>
      </c>
      <c r="J9" s="598" t="s">
        <v>1944</v>
      </c>
      <c r="K9" s="599">
        <v>2</v>
      </c>
      <c r="L9" s="599">
        <v>2</v>
      </c>
      <c r="M9" s="598">
        <v>2</v>
      </c>
      <c r="N9" s="598">
        <v>1</v>
      </c>
      <c r="O9" s="598">
        <v>2</v>
      </c>
      <c r="P9" s="598">
        <v>1</v>
      </c>
      <c r="Q9" s="328"/>
      <c r="R9" s="328"/>
    </row>
    <row r="10" spans="2:20" ht="15" x14ac:dyDescent="0.2">
      <c r="B10" s="573" t="s">
        <v>990</v>
      </c>
      <c r="C10" s="572" t="s">
        <v>1</v>
      </c>
      <c r="D10" s="572" t="s">
        <v>982</v>
      </c>
      <c r="E10" s="572" t="s">
        <v>983</v>
      </c>
      <c r="F10" s="589"/>
      <c r="G10" s="598" t="s">
        <v>991</v>
      </c>
      <c r="H10" s="598" t="s">
        <v>992</v>
      </c>
      <c r="I10" s="598" t="s">
        <v>1943</v>
      </c>
      <c r="J10" s="598" t="s">
        <v>1944</v>
      </c>
      <c r="K10" s="599">
        <v>1</v>
      </c>
      <c r="L10" s="599">
        <v>1</v>
      </c>
      <c r="M10" s="598" t="s">
        <v>986</v>
      </c>
      <c r="N10" s="598" t="s">
        <v>986</v>
      </c>
      <c r="O10" s="598">
        <v>1</v>
      </c>
      <c r="P10" s="598" t="s">
        <v>986</v>
      </c>
      <c r="Q10" s="328"/>
      <c r="R10" s="328"/>
    </row>
    <row r="11" spans="2:20" ht="30" x14ac:dyDescent="0.2">
      <c r="B11" s="573" t="s">
        <v>993</v>
      </c>
      <c r="C11" s="572" t="s">
        <v>2</v>
      </c>
      <c r="D11" s="572" t="s">
        <v>982</v>
      </c>
      <c r="E11" s="572" t="s">
        <v>983</v>
      </c>
      <c r="F11" s="589"/>
      <c r="G11" s="598" t="s">
        <v>994</v>
      </c>
      <c r="H11" s="598" t="s">
        <v>992</v>
      </c>
      <c r="I11" s="598" t="s">
        <v>1943</v>
      </c>
      <c r="J11" s="598" t="s">
        <v>1944</v>
      </c>
      <c r="K11" s="599">
        <v>1</v>
      </c>
      <c r="L11" s="599">
        <v>1</v>
      </c>
      <c r="M11" s="598" t="s">
        <v>986</v>
      </c>
      <c r="N11" s="598" t="s">
        <v>986</v>
      </c>
      <c r="O11" s="598">
        <v>1</v>
      </c>
      <c r="P11" s="598" t="s">
        <v>986</v>
      </c>
      <c r="Q11" s="328"/>
      <c r="R11" s="328"/>
    </row>
    <row r="12" spans="2:20" ht="34.5" customHeight="1" x14ac:dyDescent="0.2">
      <c r="B12" s="573" t="s">
        <v>995</v>
      </c>
      <c r="C12" s="572" t="s">
        <v>121</v>
      </c>
      <c r="D12" s="572" t="s">
        <v>996</v>
      </c>
      <c r="E12" s="572" t="s">
        <v>986</v>
      </c>
      <c r="F12" s="598"/>
      <c r="G12" s="589" t="s">
        <v>997</v>
      </c>
      <c r="H12" s="598" t="s">
        <v>998</v>
      </c>
      <c r="I12" s="598" t="s">
        <v>1943</v>
      </c>
      <c r="J12" s="598" t="s">
        <v>1944</v>
      </c>
      <c r="K12" s="599">
        <v>1</v>
      </c>
      <c r="L12" s="599">
        <v>1</v>
      </c>
      <c r="M12" s="598" t="s">
        <v>986</v>
      </c>
      <c r="N12" s="598" t="s">
        <v>986</v>
      </c>
      <c r="O12" s="598">
        <v>1</v>
      </c>
      <c r="P12" s="589" t="s">
        <v>2046</v>
      </c>
      <c r="Q12" s="328"/>
      <c r="R12" s="328"/>
    </row>
    <row r="13" spans="2:20" ht="41.25" customHeight="1" x14ac:dyDescent="0.2">
      <c r="B13" s="593"/>
      <c r="C13" s="594" t="s">
        <v>1411</v>
      </c>
      <c r="D13" s="595"/>
      <c r="E13" s="595"/>
      <c r="F13" s="596"/>
      <c r="G13" s="596"/>
      <c r="H13" s="596"/>
      <c r="I13" s="596"/>
      <c r="J13" s="596"/>
      <c r="K13" s="597"/>
      <c r="L13" s="597"/>
      <c r="M13" s="597"/>
      <c r="N13" s="597"/>
      <c r="O13" s="597"/>
      <c r="P13" s="597"/>
      <c r="Q13" s="328"/>
      <c r="R13" s="328"/>
    </row>
    <row r="14" spans="2:20" ht="60" x14ac:dyDescent="0.2">
      <c r="B14" s="590" t="s">
        <v>999</v>
      </c>
      <c r="C14" s="572" t="s">
        <v>125</v>
      </c>
      <c r="D14" s="572" t="s">
        <v>996</v>
      </c>
      <c r="E14" s="572" t="s">
        <v>986</v>
      </c>
      <c r="F14" s="598"/>
      <c r="G14" s="589" t="s">
        <v>1000</v>
      </c>
      <c r="H14" s="598">
        <v>3</v>
      </c>
      <c r="I14" s="598" t="s">
        <v>1853</v>
      </c>
      <c r="J14" s="598" t="s">
        <v>1945</v>
      </c>
      <c r="K14" s="598">
        <v>1</v>
      </c>
      <c r="L14" s="598">
        <v>1</v>
      </c>
      <c r="M14" s="589" t="s">
        <v>1001</v>
      </c>
      <c r="N14" s="598" t="s">
        <v>986</v>
      </c>
      <c r="O14" s="598">
        <v>1</v>
      </c>
      <c r="P14" s="589" t="s">
        <v>1002</v>
      </c>
      <c r="Q14" s="328"/>
      <c r="R14" s="328"/>
    </row>
    <row r="15" spans="2:20" ht="45" x14ac:dyDescent="0.2">
      <c r="B15" s="590" t="s">
        <v>1003</v>
      </c>
      <c r="C15" s="572" t="s">
        <v>126</v>
      </c>
      <c r="D15" s="572" t="s">
        <v>996</v>
      </c>
      <c r="E15" s="572" t="s">
        <v>986</v>
      </c>
      <c r="F15" s="598"/>
      <c r="G15" s="589" t="s">
        <v>1004</v>
      </c>
      <c r="H15" s="598">
        <v>3</v>
      </c>
      <c r="I15" s="598" t="s">
        <v>1853</v>
      </c>
      <c r="J15" s="598" t="s">
        <v>1945</v>
      </c>
      <c r="K15" s="598">
        <v>1</v>
      </c>
      <c r="L15" s="598">
        <v>1</v>
      </c>
      <c r="M15" s="598" t="s">
        <v>986</v>
      </c>
      <c r="N15" s="598" t="s">
        <v>986</v>
      </c>
      <c r="O15" s="598">
        <v>1</v>
      </c>
      <c r="P15" s="589" t="s">
        <v>1005</v>
      </c>
      <c r="Q15" s="328"/>
      <c r="R15" s="328"/>
    </row>
    <row r="16" spans="2:20" ht="34.5" customHeight="1" x14ac:dyDescent="0.2">
      <c r="B16" s="593"/>
      <c r="C16" s="594" t="s">
        <v>1412</v>
      </c>
      <c r="D16" s="595"/>
      <c r="E16" s="595"/>
      <c r="F16" s="596"/>
      <c r="G16" s="596"/>
      <c r="H16" s="596"/>
      <c r="I16" s="596"/>
      <c r="J16" s="596"/>
      <c r="K16" s="597"/>
      <c r="L16" s="597"/>
      <c r="M16" s="597"/>
      <c r="N16" s="597"/>
      <c r="O16" s="597"/>
      <c r="P16" s="597"/>
      <c r="Q16" s="340"/>
      <c r="R16" s="340"/>
    </row>
    <row r="17" spans="2:18" ht="30" x14ac:dyDescent="0.2">
      <c r="B17" s="590" t="s">
        <v>1006</v>
      </c>
      <c r="C17" s="572" t="s">
        <v>160</v>
      </c>
      <c r="D17" s="572" t="s">
        <v>982</v>
      </c>
      <c r="E17" s="572" t="s">
        <v>1007</v>
      </c>
      <c r="F17" s="598"/>
      <c r="G17" s="589" t="s">
        <v>1008</v>
      </c>
      <c r="H17" s="598" t="s">
        <v>1009</v>
      </c>
      <c r="I17" s="598" t="s">
        <v>1854</v>
      </c>
      <c r="J17" s="598" t="s">
        <v>1946</v>
      </c>
      <c r="K17" s="598">
        <v>1</v>
      </c>
      <c r="L17" s="598">
        <v>1</v>
      </c>
      <c r="M17" s="598" t="s">
        <v>986</v>
      </c>
      <c r="N17" s="598" t="s">
        <v>986</v>
      </c>
      <c r="O17" s="598">
        <v>1</v>
      </c>
      <c r="P17" s="598" t="s">
        <v>986</v>
      </c>
      <c r="Q17" s="340"/>
      <c r="R17" s="340"/>
    </row>
    <row r="18" spans="2:18" ht="30" x14ac:dyDescent="0.2">
      <c r="B18" s="590" t="s">
        <v>1010</v>
      </c>
      <c r="C18" s="572" t="s">
        <v>161</v>
      </c>
      <c r="D18" s="572" t="s">
        <v>982</v>
      </c>
      <c r="E18" s="572" t="s">
        <v>1007</v>
      </c>
      <c r="F18" s="598"/>
      <c r="G18" s="589" t="s">
        <v>1011</v>
      </c>
      <c r="H18" s="598" t="s">
        <v>1012</v>
      </c>
      <c r="I18" s="598" t="s">
        <v>1854</v>
      </c>
      <c r="J18" s="598" t="s">
        <v>1946</v>
      </c>
      <c r="K18" s="598">
        <v>1</v>
      </c>
      <c r="L18" s="598">
        <v>1</v>
      </c>
      <c r="M18" s="598" t="s">
        <v>986</v>
      </c>
      <c r="N18" s="598" t="s">
        <v>986</v>
      </c>
      <c r="O18" s="598">
        <v>1</v>
      </c>
      <c r="P18" s="598" t="s">
        <v>986</v>
      </c>
      <c r="Q18" s="340"/>
      <c r="R18" s="340"/>
    </row>
    <row r="19" spans="2:18" ht="30" x14ac:dyDescent="0.2">
      <c r="B19" s="590" t="s">
        <v>1013</v>
      </c>
      <c r="C19" s="572" t="s">
        <v>1413</v>
      </c>
      <c r="D19" s="572" t="s">
        <v>982</v>
      </c>
      <c r="E19" s="572" t="s">
        <v>1007</v>
      </c>
      <c r="F19" s="598"/>
      <c r="G19" s="589" t="s">
        <v>1014</v>
      </c>
      <c r="H19" s="598" t="s">
        <v>1009</v>
      </c>
      <c r="I19" s="598" t="s">
        <v>1854</v>
      </c>
      <c r="J19" s="598" t="s">
        <v>1946</v>
      </c>
      <c r="K19" s="598">
        <v>1</v>
      </c>
      <c r="L19" s="598">
        <v>1</v>
      </c>
      <c r="M19" s="598" t="s">
        <v>986</v>
      </c>
      <c r="N19" s="598" t="s">
        <v>986</v>
      </c>
      <c r="O19" s="598">
        <v>1</v>
      </c>
      <c r="P19" s="598" t="s">
        <v>986</v>
      </c>
      <c r="Q19" s="340"/>
      <c r="R19" s="340"/>
    </row>
    <row r="20" spans="2:18" ht="15" x14ac:dyDescent="0.2">
      <c r="B20" s="590" t="s">
        <v>1015</v>
      </c>
      <c r="C20" s="572" t="s">
        <v>1414</v>
      </c>
      <c r="D20" s="572" t="s">
        <v>996</v>
      </c>
      <c r="E20" s="572" t="s">
        <v>986</v>
      </c>
      <c r="F20" s="598"/>
      <c r="G20" s="598" t="s">
        <v>1016</v>
      </c>
      <c r="H20" s="598" t="s">
        <v>1012</v>
      </c>
      <c r="I20" s="598" t="s">
        <v>1854</v>
      </c>
      <c r="J20" s="598" t="s">
        <v>1946</v>
      </c>
      <c r="K20" s="598">
        <v>1</v>
      </c>
      <c r="L20" s="598">
        <v>1</v>
      </c>
      <c r="M20" s="598" t="s">
        <v>986</v>
      </c>
      <c r="N20" s="598" t="s">
        <v>986</v>
      </c>
      <c r="O20" s="598">
        <v>1</v>
      </c>
      <c r="P20" s="598" t="s">
        <v>986</v>
      </c>
      <c r="Q20" s="340"/>
      <c r="R20" s="340"/>
    </row>
    <row r="21" spans="2:18" ht="30" x14ac:dyDescent="0.2">
      <c r="B21" s="590" t="s">
        <v>1017</v>
      </c>
      <c r="C21" s="572" t="s">
        <v>1415</v>
      </c>
      <c r="D21" s="572" t="s">
        <v>996</v>
      </c>
      <c r="E21" s="572" t="s">
        <v>986</v>
      </c>
      <c r="F21" s="598"/>
      <c r="G21" s="598" t="s">
        <v>1018</v>
      </c>
      <c r="H21" s="598" t="s">
        <v>1019</v>
      </c>
      <c r="I21" s="598" t="s">
        <v>1854</v>
      </c>
      <c r="J21" s="598" t="s">
        <v>1946</v>
      </c>
      <c r="K21" s="598">
        <v>1</v>
      </c>
      <c r="L21" s="598">
        <v>1</v>
      </c>
      <c r="M21" s="598" t="s">
        <v>986</v>
      </c>
      <c r="N21" s="598" t="s">
        <v>986</v>
      </c>
      <c r="O21" s="598">
        <v>1</v>
      </c>
      <c r="P21" s="598" t="s">
        <v>986</v>
      </c>
      <c r="Q21" s="340"/>
      <c r="R21" s="340"/>
    </row>
    <row r="22" spans="2:18" ht="15" x14ac:dyDescent="0.2">
      <c r="B22" s="590" t="s">
        <v>1020</v>
      </c>
      <c r="C22" s="572" t="s">
        <v>1416</v>
      </c>
      <c r="D22" s="572" t="s">
        <v>982</v>
      </c>
      <c r="E22" s="572" t="s">
        <v>983</v>
      </c>
      <c r="F22" s="598"/>
      <c r="G22" s="589" t="s">
        <v>1021</v>
      </c>
      <c r="H22" s="598" t="s">
        <v>1022</v>
      </c>
      <c r="I22" s="598" t="s">
        <v>1854</v>
      </c>
      <c r="J22" s="598" t="s">
        <v>1946</v>
      </c>
      <c r="K22" s="598">
        <v>1</v>
      </c>
      <c r="L22" s="598">
        <v>1</v>
      </c>
      <c r="M22" s="598" t="s">
        <v>986</v>
      </c>
      <c r="N22" s="598" t="s">
        <v>986</v>
      </c>
      <c r="O22" s="598">
        <v>1</v>
      </c>
      <c r="P22" s="598" t="s">
        <v>986</v>
      </c>
      <c r="Q22" s="340"/>
      <c r="R22" s="340"/>
    </row>
    <row r="23" spans="2:18" ht="30" customHeight="1" x14ac:dyDescent="0.2">
      <c r="B23" s="593"/>
      <c r="C23" s="594" t="s">
        <v>1417</v>
      </c>
      <c r="D23" s="595"/>
      <c r="E23" s="595"/>
      <c r="F23" s="596"/>
      <c r="G23" s="596"/>
      <c r="H23" s="596"/>
      <c r="I23" s="596"/>
      <c r="J23" s="596"/>
      <c r="K23" s="597"/>
      <c r="L23" s="597"/>
      <c r="M23" s="597"/>
      <c r="N23" s="597"/>
      <c r="O23" s="597"/>
      <c r="P23" s="597"/>
      <c r="Q23" s="340"/>
      <c r="R23" s="340"/>
    </row>
    <row r="24" spans="2:18" ht="85.5" customHeight="1" x14ac:dyDescent="0.2">
      <c r="B24" s="590" t="s">
        <v>1023</v>
      </c>
      <c r="C24" s="572" t="s">
        <v>254</v>
      </c>
      <c r="D24" s="572" t="s">
        <v>982</v>
      </c>
      <c r="E24" s="572" t="s">
        <v>983</v>
      </c>
      <c r="F24" s="598"/>
      <c r="G24" s="589" t="s">
        <v>1024</v>
      </c>
      <c r="H24" s="598" t="s">
        <v>1025</v>
      </c>
      <c r="I24" s="598" t="s">
        <v>1947</v>
      </c>
      <c r="J24" s="598" t="s">
        <v>1948</v>
      </c>
      <c r="K24" s="599" t="s">
        <v>1990</v>
      </c>
      <c r="L24" s="599">
        <v>1</v>
      </c>
      <c r="M24" s="598" t="s">
        <v>986</v>
      </c>
      <c r="N24" s="598" t="s">
        <v>986</v>
      </c>
      <c r="O24" s="598">
        <v>1</v>
      </c>
      <c r="P24" s="598" t="s">
        <v>1026</v>
      </c>
      <c r="Q24" s="340"/>
      <c r="R24" s="340"/>
    </row>
    <row r="25" spans="2:18" ht="30" x14ac:dyDescent="0.2">
      <c r="B25" s="590" t="s">
        <v>1027</v>
      </c>
      <c r="C25" s="572" t="s">
        <v>1418</v>
      </c>
      <c r="D25" s="572" t="s">
        <v>982</v>
      </c>
      <c r="E25" s="572" t="s">
        <v>1007</v>
      </c>
      <c r="F25" s="598"/>
      <c r="G25" s="598" t="s">
        <v>1028</v>
      </c>
      <c r="H25" s="598" t="s">
        <v>1025</v>
      </c>
      <c r="I25" s="598" t="s">
        <v>1947</v>
      </c>
      <c r="J25" s="598" t="s">
        <v>1948</v>
      </c>
      <c r="K25" s="599">
        <v>2</v>
      </c>
      <c r="L25" s="599">
        <v>1</v>
      </c>
      <c r="M25" s="598" t="s">
        <v>986</v>
      </c>
      <c r="N25" s="598" t="s">
        <v>986</v>
      </c>
      <c r="O25" s="598">
        <v>1</v>
      </c>
      <c r="P25" s="598">
        <v>1</v>
      </c>
      <c r="Q25" s="340"/>
      <c r="R25" s="340"/>
    </row>
    <row r="26" spans="2:18" ht="30" x14ac:dyDescent="0.2">
      <c r="B26" s="590" t="s">
        <v>1029</v>
      </c>
      <c r="C26" s="572" t="s">
        <v>1419</v>
      </c>
      <c r="D26" s="572" t="s">
        <v>982</v>
      </c>
      <c r="E26" s="572" t="s">
        <v>1007</v>
      </c>
      <c r="F26" s="598"/>
      <c r="G26" s="589" t="s">
        <v>1030</v>
      </c>
      <c r="H26" s="598" t="s">
        <v>1031</v>
      </c>
      <c r="I26" s="598" t="s">
        <v>1947</v>
      </c>
      <c r="J26" s="598" t="s">
        <v>1948</v>
      </c>
      <c r="K26" s="599">
        <v>2</v>
      </c>
      <c r="L26" s="599">
        <v>1</v>
      </c>
      <c r="M26" s="598" t="s">
        <v>986</v>
      </c>
      <c r="N26" s="598" t="s">
        <v>986</v>
      </c>
      <c r="O26" s="598">
        <v>1</v>
      </c>
      <c r="P26" s="598">
        <v>1</v>
      </c>
      <c r="Q26" s="340"/>
      <c r="R26" s="340"/>
    </row>
    <row r="27" spans="2:18" ht="29.25" customHeight="1" x14ac:dyDescent="0.2">
      <c r="B27" s="593"/>
      <c r="C27" s="594" t="s">
        <v>1420</v>
      </c>
      <c r="D27" s="595"/>
      <c r="E27" s="595"/>
      <c r="F27" s="596"/>
      <c r="G27" s="596"/>
      <c r="H27" s="596"/>
      <c r="I27" s="596"/>
      <c r="J27" s="596"/>
      <c r="K27" s="597"/>
      <c r="L27" s="597"/>
      <c r="M27" s="597"/>
      <c r="N27" s="597"/>
      <c r="O27" s="597"/>
      <c r="P27" s="597"/>
      <c r="Q27" s="340"/>
      <c r="R27" s="340"/>
    </row>
    <row r="28" spans="2:18" ht="30" x14ac:dyDescent="0.2">
      <c r="B28" s="573" t="s">
        <v>1032</v>
      </c>
      <c r="C28" s="572" t="s">
        <v>453</v>
      </c>
      <c r="D28" s="572" t="s">
        <v>982</v>
      </c>
      <c r="E28" s="572" t="s">
        <v>983</v>
      </c>
      <c r="F28" s="598"/>
      <c r="G28" s="598" t="s">
        <v>1033</v>
      </c>
      <c r="H28" s="598" t="s">
        <v>1034</v>
      </c>
      <c r="I28" s="598" t="s">
        <v>1858</v>
      </c>
      <c r="J28" s="598" t="s">
        <v>1949</v>
      </c>
      <c r="K28" s="599">
        <v>2</v>
      </c>
      <c r="L28" s="599">
        <v>1</v>
      </c>
      <c r="M28" s="598" t="s">
        <v>986</v>
      </c>
      <c r="N28" s="598" t="s">
        <v>986</v>
      </c>
      <c r="O28" s="598">
        <v>1</v>
      </c>
      <c r="P28" s="598" t="s">
        <v>986</v>
      </c>
      <c r="Q28" s="340"/>
      <c r="R28" s="340"/>
    </row>
    <row r="29" spans="2:18" ht="30" x14ac:dyDescent="0.2">
      <c r="B29" s="590" t="s">
        <v>1035</v>
      </c>
      <c r="C29" s="572" t="s">
        <v>454</v>
      </c>
      <c r="D29" s="572" t="s">
        <v>982</v>
      </c>
      <c r="E29" s="572" t="s">
        <v>983</v>
      </c>
      <c r="F29" s="598"/>
      <c r="G29" s="589" t="s">
        <v>1036</v>
      </c>
      <c r="H29" s="598" t="s">
        <v>1037</v>
      </c>
      <c r="I29" s="598" t="s">
        <v>1858</v>
      </c>
      <c r="J29" s="598" t="s">
        <v>1949</v>
      </c>
      <c r="K29" s="599">
        <v>2</v>
      </c>
      <c r="L29" s="599">
        <v>1</v>
      </c>
      <c r="M29" s="598" t="s">
        <v>986</v>
      </c>
      <c r="N29" s="598" t="s">
        <v>986</v>
      </c>
      <c r="O29" s="598">
        <v>1</v>
      </c>
      <c r="P29" s="598" t="s">
        <v>986</v>
      </c>
      <c r="Q29" s="340"/>
      <c r="R29" s="340"/>
    </row>
    <row r="30" spans="2:18" ht="30" customHeight="1" x14ac:dyDescent="0.2">
      <c r="B30" s="593"/>
      <c r="C30" s="594" t="s">
        <v>1421</v>
      </c>
      <c r="D30" s="595"/>
      <c r="E30" s="595"/>
      <c r="F30" s="596"/>
      <c r="G30" s="596"/>
      <c r="H30" s="596"/>
      <c r="I30" s="596"/>
      <c r="J30" s="596"/>
      <c r="K30" s="597"/>
      <c r="L30" s="597"/>
      <c r="M30" s="597"/>
      <c r="N30" s="597"/>
      <c r="O30" s="597"/>
      <c r="P30" s="597"/>
      <c r="Q30" s="340"/>
      <c r="R30" s="340"/>
    </row>
    <row r="31" spans="2:18" ht="30" x14ac:dyDescent="0.2">
      <c r="B31" s="590" t="s">
        <v>1038</v>
      </c>
      <c r="C31" s="572" t="s">
        <v>484</v>
      </c>
      <c r="D31" s="572" t="s">
        <v>982</v>
      </c>
      <c r="E31" s="572" t="s">
        <v>983</v>
      </c>
      <c r="F31" s="598"/>
      <c r="G31" s="589" t="s">
        <v>1039</v>
      </c>
      <c r="H31" s="598" t="s">
        <v>1040</v>
      </c>
      <c r="I31" s="598" t="s">
        <v>1950</v>
      </c>
      <c r="J31" s="598" t="s">
        <v>1951</v>
      </c>
      <c r="K31" s="599">
        <v>2</v>
      </c>
      <c r="L31" s="599">
        <v>1</v>
      </c>
      <c r="M31" s="598" t="s">
        <v>986</v>
      </c>
      <c r="N31" s="598" t="s">
        <v>986</v>
      </c>
      <c r="O31" s="598">
        <v>1</v>
      </c>
      <c r="P31" s="598" t="s">
        <v>986</v>
      </c>
      <c r="Q31" s="340"/>
      <c r="R31" s="340"/>
    </row>
    <row r="32" spans="2:18" ht="90" x14ac:dyDescent="0.2">
      <c r="B32" s="590" t="s">
        <v>1041</v>
      </c>
      <c r="C32" s="572" t="s">
        <v>485</v>
      </c>
      <c r="D32" s="572" t="s">
        <v>982</v>
      </c>
      <c r="E32" s="572" t="s">
        <v>983</v>
      </c>
      <c r="F32" s="598"/>
      <c r="G32" s="589" t="s">
        <v>1042</v>
      </c>
      <c r="H32" s="598" t="s">
        <v>1040</v>
      </c>
      <c r="I32" s="598" t="s">
        <v>1950</v>
      </c>
      <c r="J32" s="598" t="s">
        <v>1951</v>
      </c>
      <c r="K32" s="599" t="s">
        <v>1043</v>
      </c>
      <c r="L32" s="599">
        <v>1</v>
      </c>
      <c r="M32" s="598" t="s">
        <v>986</v>
      </c>
      <c r="N32" s="598" t="s">
        <v>986</v>
      </c>
      <c r="O32" s="598">
        <v>1</v>
      </c>
      <c r="P32" s="598" t="s">
        <v>986</v>
      </c>
      <c r="Q32" s="340"/>
      <c r="R32" s="340"/>
    </row>
    <row r="33" spans="2:18" ht="30" x14ac:dyDescent="0.2">
      <c r="B33" s="590" t="s">
        <v>1044</v>
      </c>
      <c r="C33" s="572" t="s">
        <v>1422</v>
      </c>
      <c r="D33" s="572" t="s">
        <v>982</v>
      </c>
      <c r="E33" s="572" t="s">
        <v>983</v>
      </c>
      <c r="F33" s="598"/>
      <c r="G33" s="589" t="s">
        <v>1039</v>
      </c>
      <c r="H33" s="598" t="s">
        <v>1040</v>
      </c>
      <c r="I33" s="598" t="s">
        <v>1950</v>
      </c>
      <c r="J33" s="598" t="s">
        <v>1951</v>
      </c>
      <c r="K33" s="599">
        <v>2</v>
      </c>
      <c r="L33" s="599">
        <v>1</v>
      </c>
      <c r="M33" s="598" t="s">
        <v>986</v>
      </c>
      <c r="N33" s="598" t="s">
        <v>986</v>
      </c>
      <c r="O33" s="598">
        <v>1</v>
      </c>
      <c r="P33" s="598" t="s">
        <v>986</v>
      </c>
      <c r="Q33" s="340"/>
      <c r="R33" s="340"/>
    </row>
    <row r="34" spans="2:18" ht="15" x14ac:dyDescent="0.2">
      <c r="B34" s="573" t="s">
        <v>1045</v>
      </c>
      <c r="C34" s="572" t="s">
        <v>1423</v>
      </c>
      <c r="D34" s="572" t="s">
        <v>996</v>
      </c>
      <c r="E34" s="572" t="s">
        <v>986</v>
      </c>
      <c r="F34" s="598"/>
      <c r="G34" s="589" t="s">
        <v>1046</v>
      </c>
      <c r="H34" s="598" t="s">
        <v>1047</v>
      </c>
      <c r="I34" s="598" t="s">
        <v>1950</v>
      </c>
      <c r="J34" s="598" t="s">
        <v>1951</v>
      </c>
      <c r="K34" s="599">
        <v>1</v>
      </c>
      <c r="L34" s="599">
        <v>1</v>
      </c>
      <c r="M34" s="598" t="s">
        <v>986</v>
      </c>
      <c r="N34" s="598" t="s">
        <v>986</v>
      </c>
      <c r="O34" s="598">
        <v>1</v>
      </c>
      <c r="P34" s="598" t="s">
        <v>986</v>
      </c>
      <c r="Q34" s="340"/>
      <c r="R34" s="340"/>
    </row>
    <row r="35" spans="2:18" ht="33.75" customHeight="1" x14ac:dyDescent="0.2">
      <c r="B35" s="593"/>
      <c r="C35" s="600" t="s">
        <v>1862</v>
      </c>
      <c r="D35" s="595"/>
      <c r="E35" s="595"/>
      <c r="F35" s="596"/>
      <c r="G35" s="596"/>
      <c r="H35" s="596"/>
      <c r="I35" s="596"/>
      <c r="J35" s="596"/>
      <c r="K35" s="597"/>
      <c r="L35" s="597"/>
      <c r="M35" s="597"/>
      <c r="N35" s="597"/>
      <c r="O35" s="597"/>
      <c r="P35" s="597"/>
      <c r="Q35" s="340"/>
      <c r="R35" s="340"/>
    </row>
    <row r="36" spans="2:18" ht="49.5" customHeight="1" x14ac:dyDescent="0.2">
      <c r="B36" s="573" t="s">
        <v>1048</v>
      </c>
      <c r="C36" s="572" t="s">
        <v>617</v>
      </c>
      <c r="D36" s="572" t="s">
        <v>996</v>
      </c>
      <c r="E36" s="572" t="s">
        <v>986</v>
      </c>
      <c r="F36" s="598"/>
      <c r="G36" s="591" t="s">
        <v>1049</v>
      </c>
      <c r="H36" s="598" t="s">
        <v>1050</v>
      </c>
      <c r="I36" s="598" t="s">
        <v>1863</v>
      </c>
      <c r="J36" s="598" t="s">
        <v>1952</v>
      </c>
      <c r="K36" s="599">
        <v>1</v>
      </c>
      <c r="L36" s="599">
        <v>1</v>
      </c>
      <c r="M36" s="598" t="s">
        <v>1051</v>
      </c>
      <c r="N36" s="598" t="s">
        <v>986</v>
      </c>
      <c r="O36" s="598">
        <v>1</v>
      </c>
      <c r="P36" s="598" t="s">
        <v>1051</v>
      </c>
      <c r="Q36" s="340"/>
      <c r="R36" s="340"/>
    </row>
    <row r="37" spans="2:18" ht="15" x14ac:dyDescent="0.2">
      <c r="B37" s="573" t="s">
        <v>1052</v>
      </c>
      <c r="C37" s="572" t="s">
        <v>2038</v>
      </c>
      <c r="D37" s="572" t="s">
        <v>982</v>
      </c>
      <c r="E37" s="572" t="s">
        <v>1007</v>
      </c>
      <c r="F37" s="598"/>
      <c r="G37" s="591" t="s">
        <v>1053</v>
      </c>
      <c r="H37" s="598" t="s">
        <v>1054</v>
      </c>
      <c r="I37" s="598" t="s">
        <v>1863</v>
      </c>
      <c r="J37" s="598" t="s">
        <v>1952</v>
      </c>
      <c r="K37" s="599">
        <v>4</v>
      </c>
      <c r="L37" s="599">
        <v>1</v>
      </c>
      <c r="M37" s="598" t="s">
        <v>986</v>
      </c>
      <c r="N37" s="598" t="s">
        <v>986</v>
      </c>
      <c r="O37" s="598">
        <v>1</v>
      </c>
      <c r="P37" s="598" t="s">
        <v>986</v>
      </c>
      <c r="Q37" s="340"/>
      <c r="R37" s="340"/>
    </row>
    <row r="38" spans="2:18" ht="15" x14ac:dyDescent="0.2">
      <c r="B38" s="573" t="s">
        <v>1055</v>
      </c>
      <c r="C38" s="572" t="s">
        <v>619</v>
      </c>
      <c r="D38" s="572" t="s">
        <v>996</v>
      </c>
      <c r="E38" s="572" t="s">
        <v>986</v>
      </c>
      <c r="F38" s="598"/>
      <c r="G38" s="591" t="s">
        <v>1053</v>
      </c>
      <c r="H38" s="598" t="s">
        <v>1054</v>
      </c>
      <c r="I38" s="598" t="s">
        <v>1863</v>
      </c>
      <c r="J38" s="598" t="s">
        <v>1952</v>
      </c>
      <c r="K38" s="599">
        <v>4</v>
      </c>
      <c r="L38" s="599">
        <v>1</v>
      </c>
      <c r="M38" s="598" t="s">
        <v>986</v>
      </c>
      <c r="N38" s="598" t="s">
        <v>986</v>
      </c>
      <c r="O38" s="598">
        <v>1</v>
      </c>
      <c r="P38" s="598" t="s">
        <v>986</v>
      </c>
      <c r="Q38" s="340"/>
      <c r="R38" s="340"/>
    </row>
    <row r="39" spans="2:18" ht="15" x14ac:dyDescent="0.2">
      <c r="B39" s="573" t="s">
        <v>1056</v>
      </c>
      <c r="C39" s="572" t="s">
        <v>1424</v>
      </c>
      <c r="D39" s="572" t="s">
        <v>982</v>
      </c>
      <c r="E39" s="572" t="s">
        <v>1007</v>
      </c>
      <c r="F39" s="598"/>
      <c r="G39" s="591" t="s">
        <v>1057</v>
      </c>
      <c r="H39" s="598" t="s">
        <v>1058</v>
      </c>
      <c r="I39" s="598" t="s">
        <v>1863</v>
      </c>
      <c r="J39" s="598" t="s">
        <v>1952</v>
      </c>
      <c r="K39" s="599">
        <v>2</v>
      </c>
      <c r="L39" s="599">
        <v>1</v>
      </c>
      <c r="M39" s="598" t="s">
        <v>986</v>
      </c>
      <c r="N39" s="598" t="s">
        <v>986</v>
      </c>
      <c r="O39" s="598">
        <v>1</v>
      </c>
      <c r="P39" s="598" t="s">
        <v>986</v>
      </c>
      <c r="Q39" s="340"/>
      <c r="R39" s="340"/>
    </row>
    <row r="40" spans="2:18" ht="42" customHeight="1" x14ac:dyDescent="0.2">
      <c r="B40" s="593"/>
      <c r="C40" s="600" t="s">
        <v>1425</v>
      </c>
      <c r="D40" s="595"/>
      <c r="E40" s="595"/>
      <c r="F40" s="596"/>
      <c r="G40" s="596"/>
      <c r="H40" s="596"/>
      <c r="I40" s="596"/>
      <c r="J40" s="596"/>
      <c r="K40" s="597"/>
      <c r="L40" s="597"/>
      <c r="M40" s="597"/>
      <c r="N40" s="597"/>
      <c r="O40" s="597"/>
      <c r="P40" s="597"/>
      <c r="Q40" s="340"/>
      <c r="R40" s="340"/>
    </row>
    <row r="41" spans="2:18" ht="45" x14ac:dyDescent="0.2">
      <c r="B41" s="590" t="s">
        <v>1059</v>
      </c>
      <c r="C41" s="572" t="s">
        <v>726</v>
      </c>
      <c r="D41" s="572" t="s">
        <v>996</v>
      </c>
      <c r="E41" s="572" t="s">
        <v>986</v>
      </c>
      <c r="F41" s="598"/>
      <c r="G41" s="591" t="s">
        <v>1060</v>
      </c>
      <c r="H41" s="598" t="s">
        <v>1061</v>
      </c>
      <c r="I41" s="598" t="s">
        <v>1865</v>
      </c>
      <c r="J41" s="598" t="s">
        <v>1953</v>
      </c>
      <c r="K41" s="598">
        <v>1</v>
      </c>
      <c r="L41" s="598">
        <v>1</v>
      </c>
      <c r="M41" s="598" t="s">
        <v>1062</v>
      </c>
      <c r="N41" s="598" t="s">
        <v>986</v>
      </c>
      <c r="O41" s="598">
        <v>1</v>
      </c>
      <c r="P41" s="598" t="s">
        <v>1062</v>
      </c>
      <c r="Q41" s="340"/>
      <c r="R41" s="340"/>
    </row>
    <row r="42" spans="2:18" ht="15" x14ac:dyDescent="0.2">
      <c r="B42" s="590" t="s">
        <v>1063</v>
      </c>
      <c r="C42" s="572" t="s">
        <v>727</v>
      </c>
      <c r="D42" s="572" t="s">
        <v>996</v>
      </c>
      <c r="E42" s="572" t="s">
        <v>986</v>
      </c>
      <c r="F42" s="598"/>
      <c r="G42" s="591" t="s">
        <v>1064</v>
      </c>
      <c r="H42" s="598" t="s">
        <v>1065</v>
      </c>
      <c r="I42" s="598" t="s">
        <v>1865</v>
      </c>
      <c r="J42" s="598" t="s">
        <v>1953</v>
      </c>
      <c r="K42" s="599">
        <v>1</v>
      </c>
      <c r="L42" s="599">
        <v>1</v>
      </c>
      <c r="M42" s="598" t="s">
        <v>986</v>
      </c>
      <c r="N42" s="598" t="s">
        <v>986</v>
      </c>
      <c r="O42" s="598">
        <v>1</v>
      </c>
      <c r="P42" s="598" t="s">
        <v>986</v>
      </c>
      <c r="Q42" s="340"/>
      <c r="R42" s="340"/>
    </row>
    <row r="43" spans="2:18" ht="15" x14ac:dyDescent="0.2">
      <c r="B43" s="590" t="s">
        <v>1066</v>
      </c>
      <c r="C43" s="572" t="s">
        <v>750</v>
      </c>
      <c r="D43" s="572" t="s">
        <v>982</v>
      </c>
      <c r="E43" s="572" t="s">
        <v>983</v>
      </c>
      <c r="F43" s="598"/>
      <c r="G43" s="591" t="s">
        <v>1067</v>
      </c>
      <c r="H43" s="598" t="s">
        <v>1068</v>
      </c>
      <c r="I43" s="598" t="s">
        <v>1865</v>
      </c>
      <c r="J43" s="598" t="s">
        <v>1953</v>
      </c>
      <c r="K43" s="599">
        <v>2</v>
      </c>
      <c r="L43" s="599">
        <v>1</v>
      </c>
      <c r="M43" s="598" t="s">
        <v>986</v>
      </c>
      <c r="N43" s="598" t="s">
        <v>986</v>
      </c>
      <c r="O43" s="598">
        <v>1</v>
      </c>
      <c r="P43" s="598">
        <v>1</v>
      </c>
      <c r="Q43" s="340"/>
      <c r="R43" s="340"/>
    </row>
    <row r="44" spans="2:18" ht="15" x14ac:dyDescent="0.2">
      <c r="B44" s="590" t="s">
        <v>1069</v>
      </c>
      <c r="C44" s="572" t="s">
        <v>729</v>
      </c>
      <c r="D44" s="572" t="s">
        <v>982</v>
      </c>
      <c r="E44" s="572" t="s">
        <v>1007</v>
      </c>
      <c r="F44" s="598"/>
      <c r="G44" s="591" t="s">
        <v>1070</v>
      </c>
      <c r="H44" s="598" t="s">
        <v>1071</v>
      </c>
      <c r="I44" s="598" t="s">
        <v>1865</v>
      </c>
      <c r="J44" s="598" t="s">
        <v>1953</v>
      </c>
      <c r="K44" s="599">
        <v>2</v>
      </c>
      <c r="L44" s="599">
        <v>1</v>
      </c>
      <c r="M44" s="598" t="s">
        <v>986</v>
      </c>
      <c r="N44" s="598" t="s">
        <v>986</v>
      </c>
      <c r="O44" s="598">
        <v>1</v>
      </c>
      <c r="P44" s="598" t="s">
        <v>986</v>
      </c>
      <c r="Q44" s="340"/>
      <c r="R44" s="340"/>
    </row>
    <row r="45" spans="2:18" ht="15" x14ac:dyDescent="0.2">
      <c r="B45" s="590" t="s">
        <v>1072</v>
      </c>
      <c r="C45" s="572" t="s">
        <v>730</v>
      </c>
      <c r="D45" s="572" t="s">
        <v>982</v>
      </c>
      <c r="E45" s="572" t="s">
        <v>983</v>
      </c>
      <c r="F45" s="598"/>
      <c r="G45" s="591" t="s">
        <v>1073</v>
      </c>
      <c r="H45" s="598" t="s">
        <v>1074</v>
      </c>
      <c r="I45" s="598" t="s">
        <v>1865</v>
      </c>
      <c r="J45" s="598" t="s">
        <v>1953</v>
      </c>
      <c r="K45" s="599">
        <v>2</v>
      </c>
      <c r="L45" s="599">
        <v>1</v>
      </c>
      <c r="M45" s="598" t="s">
        <v>986</v>
      </c>
      <c r="N45" s="598" t="s">
        <v>986</v>
      </c>
      <c r="O45" s="598">
        <v>1</v>
      </c>
      <c r="P45" s="598" t="s">
        <v>986</v>
      </c>
      <c r="Q45" s="340"/>
      <c r="R45" s="340"/>
    </row>
    <row r="46" spans="2:18" ht="30" x14ac:dyDescent="0.2">
      <c r="B46" s="590" t="s">
        <v>1075</v>
      </c>
      <c r="C46" s="572" t="s">
        <v>731</v>
      </c>
      <c r="D46" s="572" t="s">
        <v>982</v>
      </c>
      <c r="E46" s="572" t="s">
        <v>983</v>
      </c>
      <c r="F46" s="598"/>
      <c r="G46" s="591" t="s">
        <v>1067</v>
      </c>
      <c r="H46" s="598" t="s">
        <v>1076</v>
      </c>
      <c r="I46" s="598" t="s">
        <v>1865</v>
      </c>
      <c r="J46" s="598" t="s">
        <v>1953</v>
      </c>
      <c r="K46" s="599">
        <v>2</v>
      </c>
      <c r="L46" s="599">
        <v>1</v>
      </c>
      <c r="M46" s="598" t="s">
        <v>986</v>
      </c>
      <c r="N46" s="598" t="s">
        <v>986</v>
      </c>
      <c r="O46" s="598">
        <v>1</v>
      </c>
      <c r="P46" s="598" t="s">
        <v>986</v>
      </c>
      <c r="Q46" s="340"/>
      <c r="R46" s="340"/>
    </row>
    <row r="47" spans="2:18" ht="15" x14ac:dyDescent="0.2">
      <c r="B47" s="590" t="s">
        <v>1077</v>
      </c>
      <c r="C47" s="572" t="s">
        <v>732</v>
      </c>
      <c r="D47" s="572" t="s">
        <v>982</v>
      </c>
      <c r="E47" s="572" t="s">
        <v>983</v>
      </c>
      <c r="F47" s="598"/>
      <c r="G47" s="591" t="s">
        <v>1078</v>
      </c>
      <c r="H47" s="598" t="s">
        <v>1068</v>
      </c>
      <c r="I47" s="598" t="s">
        <v>1865</v>
      </c>
      <c r="J47" s="598" t="s">
        <v>1953</v>
      </c>
      <c r="K47" s="599">
        <v>2</v>
      </c>
      <c r="L47" s="599">
        <v>1</v>
      </c>
      <c r="M47" s="598" t="s">
        <v>986</v>
      </c>
      <c r="N47" s="598" t="s">
        <v>986</v>
      </c>
      <c r="O47" s="598">
        <v>1</v>
      </c>
      <c r="P47" s="598">
        <v>1</v>
      </c>
      <c r="Q47" s="340"/>
      <c r="R47" s="340"/>
    </row>
    <row r="48" spans="2:18" ht="15" x14ac:dyDescent="0.2">
      <c r="B48" s="590" t="s">
        <v>1079</v>
      </c>
      <c r="C48" s="572" t="s">
        <v>733</v>
      </c>
      <c r="D48" s="572" t="s">
        <v>982</v>
      </c>
      <c r="E48" s="572" t="s">
        <v>983</v>
      </c>
      <c r="F48" s="598"/>
      <c r="G48" s="591" t="s">
        <v>1078</v>
      </c>
      <c r="H48" s="598" t="s">
        <v>1076</v>
      </c>
      <c r="I48" s="598" t="s">
        <v>1865</v>
      </c>
      <c r="J48" s="598" t="s">
        <v>1953</v>
      </c>
      <c r="K48" s="599">
        <v>2</v>
      </c>
      <c r="L48" s="599">
        <v>1</v>
      </c>
      <c r="M48" s="598" t="s">
        <v>986</v>
      </c>
      <c r="N48" s="598" t="s">
        <v>986</v>
      </c>
      <c r="O48" s="598">
        <v>1</v>
      </c>
      <c r="P48" s="598" t="s">
        <v>986</v>
      </c>
      <c r="Q48" s="340"/>
      <c r="R48" s="340"/>
    </row>
    <row r="49" spans="2:18" ht="30" x14ac:dyDescent="0.2">
      <c r="B49" s="590" t="s">
        <v>1080</v>
      </c>
      <c r="C49" s="572" t="s">
        <v>734</v>
      </c>
      <c r="D49" s="572" t="s">
        <v>982</v>
      </c>
      <c r="E49" s="572" t="s">
        <v>983</v>
      </c>
      <c r="F49" s="598"/>
      <c r="G49" s="591" t="s">
        <v>1081</v>
      </c>
      <c r="H49" s="598" t="s">
        <v>1082</v>
      </c>
      <c r="I49" s="598" t="s">
        <v>1865</v>
      </c>
      <c r="J49" s="598" t="s">
        <v>1953</v>
      </c>
      <c r="K49" s="599">
        <v>1</v>
      </c>
      <c r="L49" s="599">
        <v>1</v>
      </c>
      <c r="M49" s="598" t="s">
        <v>986</v>
      </c>
      <c r="N49" s="598" t="s">
        <v>986</v>
      </c>
      <c r="O49" s="598">
        <v>1</v>
      </c>
      <c r="P49" s="598">
        <v>1</v>
      </c>
      <c r="Q49" s="340"/>
      <c r="R49" s="340"/>
    </row>
    <row r="50" spans="2:18" ht="165" x14ac:dyDescent="0.2">
      <c r="B50" s="590" t="s">
        <v>1083</v>
      </c>
      <c r="C50" s="572" t="s">
        <v>735</v>
      </c>
      <c r="D50" s="572" t="s">
        <v>982</v>
      </c>
      <c r="E50" s="572" t="s">
        <v>983</v>
      </c>
      <c r="F50" s="598"/>
      <c r="G50" s="591" t="s">
        <v>1084</v>
      </c>
      <c r="H50" s="598" t="s">
        <v>2039</v>
      </c>
      <c r="I50" s="598" t="s">
        <v>1865</v>
      </c>
      <c r="J50" s="598" t="s">
        <v>1953</v>
      </c>
      <c r="K50" s="599">
        <v>2</v>
      </c>
      <c r="L50" s="599">
        <v>1</v>
      </c>
      <c r="M50" s="598" t="s">
        <v>986</v>
      </c>
      <c r="N50" s="598" t="s">
        <v>986</v>
      </c>
      <c r="O50" s="598">
        <v>1</v>
      </c>
      <c r="P50" s="598" t="s">
        <v>986</v>
      </c>
      <c r="Q50" s="340"/>
      <c r="R50" s="340"/>
    </row>
    <row r="51" spans="2:18" ht="165" x14ac:dyDescent="0.2">
      <c r="B51" s="590" t="s">
        <v>1085</v>
      </c>
      <c r="C51" s="572" t="s">
        <v>851</v>
      </c>
      <c r="D51" s="572" t="s">
        <v>982</v>
      </c>
      <c r="E51" s="572" t="s">
        <v>983</v>
      </c>
      <c r="F51" s="598"/>
      <c r="G51" s="591" t="s">
        <v>1084</v>
      </c>
      <c r="H51" s="598" t="s">
        <v>2040</v>
      </c>
      <c r="I51" s="598" t="s">
        <v>1865</v>
      </c>
      <c r="J51" s="598" t="s">
        <v>1953</v>
      </c>
      <c r="K51" s="599">
        <v>2</v>
      </c>
      <c r="L51" s="599">
        <v>1</v>
      </c>
      <c r="M51" s="598" t="s">
        <v>986</v>
      </c>
      <c r="N51" s="598" t="s">
        <v>986</v>
      </c>
      <c r="O51" s="598">
        <v>1</v>
      </c>
      <c r="P51" s="598" t="s">
        <v>986</v>
      </c>
      <c r="Q51" s="340"/>
      <c r="R51" s="340"/>
    </row>
    <row r="52" spans="2:18" ht="15" x14ac:dyDescent="0.2">
      <c r="B52" s="590" t="s">
        <v>1086</v>
      </c>
      <c r="C52" s="572" t="s">
        <v>737</v>
      </c>
      <c r="D52" s="572" t="s">
        <v>982</v>
      </c>
      <c r="E52" s="572" t="s">
        <v>983</v>
      </c>
      <c r="F52" s="598"/>
      <c r="G52" s="591" t="s">
        <v>1078</v>
      </c>
      <c r="H52" s="598" t="s">
        <v>1076</v>
      </c>
      <c r="I52" s="598" t="s">
        <v>1865</v>
      </c>
      <c r="J52" s="598" t="s">
        <v>1953</v>
      </c>
      <c r="K52" s="599">
        <v>2</v>
      </c>
      <c r="L52" s="599">
        <v>1</v>
      </c>
      <c r="M52" s="598" t="s">
        <v>986</v>
      </c>
      <c r="N52" s="598" t="s">
        <v>986</v>
      </c>
      <c r="O52" s="598">
        <v>1</v>
      </c>
      <c r="P52" s="598" t="s">
        <v>986</v>
      </c>
      <c r="Q52" s="340"/>
      <c r="R52" s="340"/>
    </row>
    <row r="53" spans="2:18" ht="15" x14ac:dyDescent="0.2">
      <c r="B53" s="590" t="s">
        <v>1087</v>
      </c>
      <c r="C53" s="572" t="s">
        <v>738</v>
      </c>
      <c r="D53" s="572" t="s">
        <v>982</v>
      </c>
      <c r="E53" s="572" t="s">
        <v>983</v>
      </c>
      <c r="F53" s="598"/>
      <c r="G53" s="591" t="s">
        <v>1078</v>
      </c>
      <c r="H53" s="598" t="s">
        <v>1068</v>
      </c>
      <c r="I53" s="598" t="s">
        <v>1865</v>
      </c>
      <c r="J53" s="598" t="s">
        <v>1953</v>
      </c>
      <c r="K53" s="599">
        <v>2</v>
      </c>
      <c r="L53" s="599">
        <v>1</v>
      </c>
      <c r="M53" s="598" t="s">
        <v>986</v>
      </c>
      <c r="N53" s="598" t="s">
        <v>986</v>
      </c>
      <c r="O53" s="598">
        <v>1</v>
      </c>
      <c r="P53" s="598">
        <v>1</v>
      </c>
      <c r="Q53" s="340"/>
      <c r="R53" s="340"/>
    </row>
    <row r="54" spans="2:18" ht="30" x14ac:dyDescent="0.2">
      <c r="B54" s="590" t="s">
        <v>1088</v>
      </c>
      <c r="C54" s="572" t="s">
        <v>1426</v>
      </c>
      <c r="D54" s="572" t="s">
        <v>982</v>
      </c>
      <c r="E54" s="572" t="s">
        <v>983</v>
      </c>
      <c r="F54" s="598"/>
      <c r="G54" s="591" t="s">
        <v>1078</v>
      </c>
      <c r="H54" s="598" t="s">
        <v>1076</v>
      </c>
      <c r="I54" s="598" t="s">
        <v>1865</v>
      </c>
      <c r="J54" s="598" t="s">
        <v>1953</v>
      </c>
      <c r="K54" s="599">
        <v>2</v>
      </c>
      <c r="L54" s="599">
        <v>1</v>
      </c>
      <c r="M54" s="598" t="s">
        <v>986</v>
      </c>
      <c r="N54" s="598" t="s">
        <v>986</v>
      </c>
      <c r="O54" s="598">
        <v>1</v>
      </c>
      <c r="P54" s="598" t="s">
        <v>986</v>
      </c>
      <c r="Q54" s="340"/>
      <c r="R54" s="340"/>
    </row>
    <row r="55" spans="2:18" ht="36" customHeight="1" x14ac:dyDescent="0.2">
      <c r="B55" s="593"/>
      <c r="C55" s="600" t="s">
        <v>1427</v>
      </c>
      <c r="D55" s="595"/>
      <c r="E55" s="595"/>
      <c r="F55" s="596"/>
      <c r="G55" s="596"/>
      <c r="H55" s="596"/>
      <c r="I55" s="596"/>
      <c r="J55" s="596"/>
      <c r="K55" s="597"/>
      <c r="L55" s="597"/>
      <c r="M55" s="597"/>
      <c r="N55" s="597"/>
      <c r="O55" s="597"/>
      <c r="P55" s="597"/>
      <c r="Q55" s="340"/>
      <c r="R55" s="340"/>
    </row>
    <row r="56" spans="2:18" ht="30" x14ac:dyDescent="0.2">
      <c r="B56" s="573" t="s">
        <v>1089</v>
      </c>
      <c r="C56" s="572" t="s">
        <v>911</v>
      </c>
      <c r="D56" s="572" t="s">
        <v>996</v>
      </c>
      <c r="E56" s="572" t="s">
        <v>986</v>
      </c>
      <c r="F56" s="598"/>
      <c r="G56" s="591" t="s">
        <v>1090</v>
      </c>
      <c r="H56" s="598" t="s">
        <v>1091</v>
      </c>
      <c r="I56" s="598" t="s">
        <v>1867</v>
      </c>
      <c r="J56" s="598" t="s">
        <v>1954</v>
      </c>
      <c r="K56" s="599">
        <v>1</v>
      </c>
      <c r="L56" s="599">
        <v>1</v>
      </c>
      <c r="M56" s="598" t="s">
        <v>986</v>
      </c>
      <c r="N56" s="598" t="s">
        <v>986</v>
      </c>
      <c r="O56" s="598">
        <v>1</v>
      </c>
      <c r="P56" s="598" t="s">
        <v>986</v>
      </c>
      <c r="Q56" s="340"/>
      <c r="R56" s="340"/>
    </row>
    <row r="57" spans="2:18" ht="30" x14ac:dyDescent="0.2">
      <c r="B57" s="573" t="s">
        <v>1092</v>
      </c>
      <c r="C57" s="572" t="s">
        <v>912</v>
      </c>
      <c r="D57" s="572" t="s">
        <v>982</v>
      </c>
      <c r="E57" s="572" t="s">
        <v>983</v>
      </c>
      <c r="F57" s="598"/>
      <c r="G57" s="591" t="s">
        <v>1093</v>
      </c>
      <c r="H57" s="598" t="s">
        <v>1094</v>
      </c>
      <c r="I57" s="598" t="s">
        <v>1867</v>
      </c>
      <c r="J57" s="598" t="s">
        <v>1954</v>
      </c>
      <c r="K57" s="599">
        <v>2</v>
      </c>
      <c r="L57" s="599">
        <v>1</v>
      </c>
      <c r="M57" s="598" t="s">
        <v>986</v>
      </c>
      <c r="N57" s="598" t="s">
        <v>986</v>
      </c>
      <c r="O57" s="598">
        <v>1</v>
      </c>
      <c r="P57" s="598" t="s">
        <v>986</v>
      </c>
      <c r="Q57" s="340"/>
      <c r="R57" s="340"/>
    </row>
    <row r="58" spans="2:18" ht="41.25" customHeight="1" x14ac:dyDescent="0.2">
      <c r="B58" s="593"/>
      <c r="C58" s="600" t="s">
        <v>1429</v>
      </c>
      <c r="D58" s="595"/>
      <c r="E58" s="595"/>
      <c r="F58" s="596"/>
      <c r="G58" s="596"/>
      <c r="H58" s="596"/>
      <c r="I58" s="596"/>
      <c r="J58" s="596"/>
      <c r="K58" s="597"/>
      <c r="L58" s="597"/>
      <c r="M58" s="597"/>
      <c r="N58" s="597"/>
      <c r="O58" s="597"/>
      <c r="P58" s="597"/>
      <c r="Q58" s="340"/>
      <c r="R58" s="340"/>
    </row>
    <row r="59" spans="2:18" ht="30" x14ac:dyDescent="0.2">
      <c r="B59" s="573" t="s">
        <v>1095</v>
      </c>
      <c r="C59" s="572" t="s">
        <v>930</v>
      </c>
      <c r="D59" s="572" t="s">
        <v>996</v>
      </c>
      <c r="E59" s="572" t="s">
        <v>986</v>
      </c>
      <c r="F59" s="598"/>
      <c r="G59" s="591" t="s">
        <v>1096</v>
      </c>
      <c r="H59" s="598" t="s">
        <v>1097</v>
      </c>
      <c r="I59" s="598" t="s">
        <v>1955</v>
      </c>
      <c r="J59" s="598" t="s">
        <v>1956</v>
      </c>
      <c r="K59" s="598">
        <v>1</v>
      </c>
      <c r="L59" s="598">
        <v>1</v>
      </c>
      <c r="M59" s="598" t="s">
        <v>986</v>
      </c>
      <c r="N59" s="598" t="s">
        <v>986</v>
      </c>
      <c r="O59" s="598">
        <v>1</v>
      </c>
      <c r="P59" s="598" t="s">
        <v>986</v>
      </c>
      <c r="Q59" s="340"/>
      <c r="R59" s="340"/>
    </row>
    <row r="60" spans="2:18" ht="45" x14ac:dyDescent="0.2">
      <c r="B60" s="573" t="s">
        <v>1098</v>
      </c>
      <c r="C60" s="572" t="s">
        <v>1428</v>
      </c>
      <c r="D60" s="572" t="s">
        <v>982</v>
      </c>
      <c r="E60" s="572" t="s">
        <v>983</v>
      </c>
      <c r="F60" s="598"/>
      <c r="G60" s="591" t="s">
        <v>1099</v>
      </c>
      <c r="H60" s="598" t="s">
        <v>1100</v>
      </c>
      <c r="I60" s="598" t="s">
        <v>1955</v>
      </c>
      <c r="J60" s="598" t="s">
        <v>1956</v>
      </c>
      <c r="K60" s="599">
        <v>2</v>
      </c>
      <c r="L60" s="599">
        <v>1</v>
      </c>
      <c r="M60" s="598" t="s">
        <v>986</v>
      </c>
      <c r="N60" s="598" t="s">
        <v>986</v>
      </c>
      <c r="O60" s="598">
        <v>1</v>
      </c>
      <c r="P60" s="598" t="s">
        <v>986</v>
      </c>
      <c r="Q60" s="340"/>
      <c r="R60" s="340"/>
    </row>
    <row r="61" spans="2:18" ht="15" x14ac:dyDescent="0.2">
      <c r="B61" s="573" t="s">
        <v>1101</v>
      </c>
      <c r="C61" s="572" t="s">
        <v>932</v>
      </c>
      <c r="D61" s="572" t="s">
        <v>982</v>
      </c>
      <c r="E61" s="572" t="s">
        <v>983</v>
      </c>
      <c r="F61" s="598"/>
      <c r="G61" s="591" t="s">
        <v>1102</v>
      </c>
      <c r="H61" s="598" t="s">
        <v>1103</v>
      </c>
      <c r="I61" s="598" t="s">
        <v>1955</v>
      </c>
      <c r="J61" s="598" t="s">
        <v>1956</v>
      </c>
      <c r="K61" s="598">
        <v>2</v>
      </c>
      <c r="L61" s="598">
        <v>1</v>
      </c>
      <c r="M61" s="598" t="s">
        <v>986</v>
      </c>
      <c r="N61" s="598" t="s">
        <v>986</v>
      </c>
      <c r="O61" s="598">
        <v>1</v>
      </c>
      <c r="P61" s="598" t="s">
        <v>986</v>
      </c>
      <c r="Q61" s="340"/>
      <c r="R61" s="340"/>
    </row>
    <row r="62" spans="2:18" ht="45" x14ac:dyDescent="0.2">
      <c r="B62" s="593"/>
      <c r="C62" s="600" t="s">
        <v>1430</v>
      </c>
      <c r="D62" s="595"/>
      <c r="E62" s="595"/>
      <c r="F62" s="596"/>
      <c r="G62" s="596"/>
      <c r="H62" s="596"/>
      <c r="I62" s="596"/>
      <c r="J62" s="596"/>
      <c r="K62" s="597"/>
      <c r="L62" s="597"/>
      <c r="M62" s="597"/>
      <c r="N62" s="597"/>
      <c r="O62" s="597"/>
      <c r="P62" s="597"/>
      <c r="Q62" s="340"/>
      <c r="R62" s="340"/>
    </row>
    <row r="63" spans="2:18" ht="30" x14ac:dyDescent="0.25">
      <c r="B63" s="573" t="s">
        <v>1104</v>
      </c>
      <c r="C63" s="601" t="s">
        <v>1431</v>
      </c>
      <c r="D63" s="572" t="s">
        <v>996</v>
      </c>
      <c r="E63" s="572" t="s">
        <v>986</v>
      </c>
      <c r="F63" s="598"/>
      <c r="G63" s="591" t="s">
        <v>1105</v>
      </c>
      <c r="H63" s="598" t="s">
        <v>1106</v>
      </c>
      <c r="I63" s="598" t="s">
        <v>1957</v>
      </c>
      <c r="J63" s="598" t="s">
        <v>1958</v>
      </c>
      <c r="K63" s="598">
        <v>1</v>
      </c>
      <c r="L63" s="598">
        <v>1</v>
      </c>
      <c r="M63" s="598" t="s">
        <v>986</v>
      </c>
      <c r="N63" s="598" t="s">
        <v>986</v>
      </c>
      <c r="O63" s="598">
        <v>1</v>
      </c>
      <c r="P63" s="598" t="s">
        <v>986</v>
      </c>
      <c r="Q63" s="340"/>
      <c r="R63" s="340"/>
    </row>
    <row r="64" spans="2:18" ht="42.75" customHeight="1" x14ac:dyDescent="0.25">
      <c r="B64" s="573" t="s">
        <v>1107</v>
      </c>
      <c r="C64" s="601" t="s">
        <v>1843</v>
      </c>
      <c r="D64" s="572" t="s">
        <v>982</v>
      </c>
      <c r="E64" s="572" t="s">
        <v>983</v>
      </c>
      <c r="F64" s="598"/>
      <c r="G64" s="591" t="s">
        <v>1108</v>
      </c>
      <c r="H64" s="598" t="s">
        <v>1109</v>
      </c>
      <c r="I64" s="598" t="s">
        <v>1957</v>
      </c>
      <c r="J64" s="598" t="s">
        <v>1958</v>
      </c>
      <c r="K64" s="598">
        <v>2</v>
      </c>
      <c r="L64" s="598">
        <v>1</v>
      </c>
      <c r="M64" s="598" t="s">
        <v>986</v>
      </c>
      <c r="N64" s="598" t="s">
        <v>986</v>
      </c>
      <c r="O64" s="598">
        <v>1</v>
      </c>
      <c r="P64" s="598" t="s">
        <v>986</v>
      </c>
      <c r="Q64" s="340"/>
      <c r="R64" s="340"/>
    </row>
    <row r="65" spans="2:18" ht="15" x14ac:dyDescent="0.25">
      <c r="B65" s="573" t="s">
        <v>1110</v>
      </c>
      <c r="C65" s="601" t="s">
        <v>1433</v>
      </c>
      <c r="D65" s="572" t="s">
        <v>982</v>
      </c>
      <c r="E65" s="572" t="s">
        <v>983</v>
      </c>
      <c r="F65" s="598"/>
      <c r="G65" s="591" t="s">
        <v>1111</v>
      </c>
      <c r="H65" s="598" t="s">
        <v>1106</v>
      </c>
      <c r="I65" s="598" t="s">
        <v>1957</v>
      </c>
      <c r="J65" s="598" t="s">
        <v>1958</v>
      </c>
      <c r="K65" s="598">
        <v>1</v>
      </c>
      <c r="L65" s="598">
        <v>1</v>
      </c>
      <c r="M65" s="598" t="s">
        <v>986</v>
      </c>
      <c r="N65" s="598" t="s">
        <v>986</v>
      </c>
      <c r="O65" s="598">
        <v>1</v>
      </c>
      <c r="P65" s="598" t="s">
        <v>986</v>
      </c>
      <c r="Q65" s="340"/>
      <c r="R65" s="340"/>
    </row>
    <row r="66" spans="2:18" ht="45" x14ac:dyDescent="0.25">
      <c r="B66" s="573" t="s">
        <v>1112</v>
      </c>
      <c r="C66" s="601" t="s">
        <v>1844</v>
      </c>
      <c r="D66" s="572" t="s">
        <v>982</v>
      </c>
      <c r="E66" s="572" t="s">
        <v>983</v>
      </c>
      <c r="F66" s="598"/>
      <c r="G66" s="591" t="s">
        <v>1113</v>
      </c>
      <c r="H66" s="598" t="s">
        <v>1114</v>
      </c>
      <c r="I66" s="598" t="s">
        <v>1957</v>
      </c>
      <c r="J66" s="598" t="s">
        <v>1958</v>
      </c>
      <c r="K66" s="599">
        <v>2</v>
      </c>
      <c r="L66" s="599">
        <v>1</v>
      </c>
      <c r="M66" s="598" t="s">
        <v>986</v>
      </c>
      <c r="N66" s="598" t="s">
        <v>986</v>
      </c>
      <c r="O66" s="598">
        <v>1</v>
      </c>
      <c r="P66" s="598" t="s">
        <v>986</v>
      </c>
      <c r="Q66" s="340"/>
      <c r="R66" s="340"/>
    </row>
    <row r="67" spans="2:18" ht="30" x14ac:dyDescent="0.25">
      <c r="B67" s="573" t="s">
        <v>1115</v>
      </c>
      <c r="C67" s="601" t="s">
        <v>1435</v>
      </c>
      <c r="D67" s="572" t="s">
        <v>982</v>
      </c>
      <c r="E67" s="572" t="s">
        <v>983</v>
      </c>
      <c r="F67" s="598"/>
      <c r="G67" s="591" t="s">
        <v>1116</v>
      </c>
      <c r="H67" s="598" t="s">
        <v>1114</v>
      </c>
      <c r="I67" s="598" t="s">
        <v>1957</v>
      </c>
      <c r="J67" s="598" t="s">
        <v>1958</v>
      </c>
      <c r="K67" s="599">
        <v>2</v>
      </c>
      <c r="L67" s="599">
        <v>1</v>
      </c>
      <c r="M67" s="598" t="s">
        <v>986</v>
      </c>
      <c r="N67" s="598" t="s">
        <v>986</v>
      </c>
      <c r="O67" s="598">
        <v>1</v>
      </c>
      <c r="P67" s="598" t="s">
        <v>986</v>
      </c>
      <c r="Q67" s="340"/>
      <c r="R67" s="340"/>
    </row>
    <row r="68" spans="2:18" ht="30" x14ac:dyDescent="0.25">
      <c r="B68" s="573" t="s">
        <v>1117</v>
      </c>
      <c r="C68" s="601" t="s">
        <v>1436</v>
      </c>
      <c r="D68" s="572" t="s">
        <v>982</v>
      </c>
      <c r="E68" s="572" t="s">
        <v>983</v>
      </c>
      <c r="F68" s="598"/>
      <c r="G68" s="591" t="s">
        <v>1118</v>
      </c>
      <c r="H68" s="598" t="s">
        <v>1119</v>
      </c>
      <c r="I68" s="598" t="s">
        <v>1957</v>
      </c>
      <c r="J68" s="598" t="s">
        <v>1958</v>
      </c>
      <c r="K68" s="599">
        <v>4</v>
      </c>
      <c r="L68" s="599">
        <v>1</v>
      </c>
      <c r="M68" s="598" t="s">
        <v>986</v>
      </c>
      <c r="N68" s="598" t="s">
        <v>986</v>
      </c>
      <c r="O68" s="598">
        <v>1</v>
      </c>
      <c r="P68" s="598" t="s">
        <v>986</v>
      </c>
      <c r="Q68" s="340"/>
      <c r="R68" s="340"/>
    </row>
    <row r="69" spans="2:18" ht="30" x14ac:dyDescent="0.25">
      <c r="B69" s="573" t="s">
        <v>1120</v>
      </c>
      <c r="C69" s="601" t="s">
        <v>1437</v>
      </c>
      <c r="D69" s="572" t="s">
        <v>982</v>
      </c>
      <c r="E69" s="572" t="s">
        <v>983</v>
      </c>
      <c r="F69" s="598"/>
      <c r="G69" s="591" t="s">
        <v>1121</v>
      </c>
      <c r="H69" s="598" t="s">
        <v>1122</v>
      </c>
      <c r="I69" s="598" t="s">
        <v>1957</v>
      </c>
      <c r="J69" s="598" t="s">
        <v>1958</v>
      </c>
      <c r="K69" s="598">
        <v>1</v>
      </c>
      <c r="L69" s="598">
        <v>1</v>
      </c>
      <c r="M69" s="598" t="s">
        <v>986</v>
      </c>
      <c r="N69" s="598" t="s">
        <v>986</v>
      </c>
      <c r="O69" s="598">
        <v>1</v>
      </c>
      <c r="P69" s="598" t="s">
        <v>986</v>
      </c>
      <c r="Q69" s="340"/>
      <c r="R69" s="340"/>
    </row>
    <row r="70" spans="2:18" ht="30" x14ac:dyDescent="0.25">
      <c r="B70" s="573" t="s">
        <v>1123</v>
      </c>
      <c r="C70" s="601" t="s">
        <v>1438</v>
      </c>
      <c r="D70" s="572" t="s">
        <v>982</v>
      </c>
      <c r="E70" s="572" t="s">
        <v>983</v>
      </c>
      <c r="F70" s="598"/>
      <c r="G70" s="591" t="s">
        <v>1124</v>
      </c>
      <c r="H70" s="598" t="s">
        <v>1122</v>
      </c>
      <c r="I70" s="598" t="s">
        <v>1957</v>
      </c>
      <c r="J70" s="598" t="s">
        <v>1958</v>
      </c>
      <c r="K70" s="598">
        <v>1</v>
      </c>
      <c r="L70" s="598">
        <v>1</v>
      </c>
      <c r="M70" s="598" t="s">
        <v>986</v>
      </c>
      <c r="N70" s="598" t="s">
        <v>986</v>
      </c>
      <c r="O70" s="598">
        <v>1</v>
      </c>
      <c r="P70" s="598" t="s">
        <v>986</v>
      </c>
      <c r="Q70" s="340"/>
      <c r="R70" s="340"/>
    </row>
    <row r="71" spans="2:18" ht="53.25" customHeight="1" x14ac:dyDescent="0.2">
      <c r="B71" s="593"/>
      <c r="C71" s="600" t="s">
        <v>1845</v>
      </c>
      <c r="D71" s="595"/>
      <c r="E71" s="595"/>
      <c r="F71" s="596"/>
      <c r="G71" s="596"/>
      <c r="H71" s="596"/>
      <c r="I71" s="596"/>
      <c r="J71" s="596"/>
      <c r="K71" s="597"/>
      <c r="L71" s="597"/>
      <c r="M71" s="597"/>
      <c r="N71" s="597"/>
      <c r="O71" s="597"/>
      <c r="P71" s="597"/>
      <c r="Q71" s="340"/>
      <c r="R71" s="340"/>
    </row>
    <row r="72" spans="2:18" ht="30" x14ac:dyDescent="0.2">
      <c r="B72" s="573" t="s">
        <v>1125</v>
      </c>
      <c r="C72" s="572" t="s">
        <v>1537</v>
      </c>
      <c r="D72" s="572" t="s">
        <v>982</v>
      </c>
      <c r="E72" s="572" t="s">
        <v>983</v>
      </c>
      <c r="F72" s="598"/>
      <c r="G72" s="591" t="s">
        <v>1126</v>
      </c>
      <c r="H72" s="598">
        <v>13</v>
      </c>
      <c r="I72" s="598" t="s">
        <v>1959</v>
      </c>
      <c r="J72" s="598" t="s">
        <v>1960</v>
      </c>
      <c r="K72" s="599">
        <v>2</v>
      </c>
      <c r="L72" s="599">
        <v>1</v>
      </c>
      <c r="M72" s="598" t="s">
        <v>986</v>
      </c>
      <c r="N72" s="598" t="s">
        <v>986</v>
      </c>
      <c r="O72" s="598">
        <v>1</v>
      </c>
      <c r="P72" s="598" t="s">
        <v>986</v>
      </c>
      <c r="Q72" s="340"/>
      <c r="R72" s="340"/>
    </row>
    <row r="73" spans="2:18" ht="34.5" customHeight="1" x14ac:dyDescent="0.2">
      <c r="B73" s="593"/>
      <c r="C73" s="600" t="s">
        <v>1846</v>
      </c>
      <c r="D73" s="595"/>
      <c r="E73" s="595"/>
      <c r="F73" s="596"/>
      <c r="G73" s="596"/>
      <c r="H73" s="596"/>
      <c r="I73" s="596"/>
      <c r="J73" s="596"/>
      <c r="K73" s="597"/>
      <c r="L73" s="597"/>
      <c r="M73" s="597"/>
      <c r="N73" s="597"/>
      <c r="O73" s="597"/>
      <c r="P73" s="597"/>
      <c r="Q73" s="340"/>
      <c r="R73" s="340"/>
    </row>
    <row r="74" spans="2:18" ht="45" x14ac:dyDescent="0.2">
      <c r="B74" s="590" t="s">
        <v>1127</v>
      </c>
      <c r="C74" s="572" t="s">
        <v>1565</v>
      </c>
      <c r="D74" s="572" t="s">
        <v>996</v>
      </c>
      <c r="E74" s="572" t="s">
        <v>986</v>
      </c>
      <c r="F74" s="598"/>
      <c r="G74" s="591" t="s">
        <v>1128</v>
      </c>
      <c r="H74" s="598" t="s">
        <v>1129</v>
      </c>
      <c r="I74" s="598" t="s">
        <v>1961</v>
      </c>
      <c r="J74" s="598" t="s">
        <v>1962</v>
      </c>
      <c r="K74" s="598">
        <v>1</v>
      </c>
      <c r="L74" s="598">
        <v>1</v>
      </c>
      <c r="M74" s="598" t="s">
        <v>986</v>
      </c>
      <c r="N74" s="598" t="s">
        <v>986</v>
      </c>
      <c r="O74" s="598">
        <v>1</v>
      </c>
      <c r="P74" s="598" t="s">
        <v>986</v>
      </c>
      <c r="Q74" s="340"/>
      <c r="R74" s="340"/>
    </row>
    <row r="75" spans="2:18" ht="30" x14ac:dyDescent="0.2">
      <c r="B75" s="590" t="s">
        <v>1130</v>
      </c>
      <c r="C75" s="572" t="s">
        <v>1566</v>
      </c>
      <c r="D75" s="572" t="s">
        <v>982</v>
      </c>
      <c r="E75" s="572" t="s">
        <v>983</v>
      </c>
      <c r="F75" s="598"/>
      <c r="G75" s="591" t="s">
        <v>1131</v>
      </c>
      <c r="H75" s="598" t="s">
        <v>1132</v>
      </c>
      <c r="I75" s="598" t="s">
        <v>1961</v>
      </c>
      <c r="J75" s="598" t="s">
        <v>1962</v>
      </c>
      <c r="K75" s="598" t="s">
        <v>1133</v>
      </c>
      <c r="L75" s="598">
        <v>1</v>
      </c>
      <c r="M75" s="598" t="s">
        <v>986</v>
      </c>
      <c r="N75" s="598" t="s">
        <v>986</v>
      </c>
      <c r="O75" s="598">
        <v>1</v>
      </c>
      <c r="P75" s="598" t="s">
        <v>986</v>
      </c>
      <c r="Q75" s="340"/>
      <c r="R75" s="340"/>
    </row>
    <row r="76" spans="2:18" ht="30" customHeight="1" x14ac:dyDescent="0.2">
      <c r="B76" s="590" t="s">
        <v>1134</v>
      </c>
      <c r="C76" s="572" t="s">
        <v>1567</v>
      </c>
      <c r="D76" s="572" t="s">
        <v>982</v>
      </c>
      <c r="E76" s="572" t="s">
        <v>983</v>
      </c>
      <c r="F76" s="598"/>
      <c r="G76" s="591" t="s">
        <v>1135</v>
      </c>
      <c r="H76" s="598" t="s">
        <v>1136</v>
      </c>
      <c r="I76" s="598" t="s">
        <v>1961</v>
      </c>
      <c r="J76" s="598" t="s">
        <v>1962</v>
      </c>
      <c r="K76" s="598">
        <v>2</v>
      </c>
      <c r="L76" s="598">
        <v>1</v>
      </c>
      <c r="M76" s="598" t="s">
        <v>986</v>
      </c>
      <c r="N76" s="598" t="s">
        <v>986</v>
      </c>
      <c r="O76" s="598">
        <v>1</v>
      </c>
      <c r="P76" s="598" t="s">
        <v>986</v>
      </c>
      <c r="Q76" s="340"/>
      <c r="R76" s="340"/>
    </row>
    <row r="77" spans="2:18" ht="33" customHeight="1" x14ac:dyDescent="0.2">
      <c r="B77" s="590" t="s">
        <v>1137</v>
      </c>
      <c r="C77" s="572" t="s">
        <v>1568</v>
      </c>
      <c r="D77" s="572" t="s">
        <v>982</v>
      </c>
      <c r="E77" s="572" t="s">
        <v>983</v>
      </c>
      <c r="F77" s="598"/>
      <c r="G77" s="591" t="s">
        <v>1138</v>
      </c>
      <c r="H77" s="598" t="s">
        <v>1139</v>
      </c>
      <c r="I77" s="598" t="s">
        <v>1961</v>
      </c>
      <c r="J77" s="598" t="s">
        <v>1962</v>
      </c>
      <c r="K77" s="598">
        <v>2</v>
      </c>
      <c r="L77" s="598">
        <v>1</v>
      </c>
      <c r="M77" s="598" t="s">
        <v>986</v>
      </c>
      <c r="N77" s="598" t="s">
        <v>986</v>
      </c>
      <c r="O77" s="598">
        <v>1</v>
      </c>
      <c r="P77" s="598" t="s">
        <v>986</v>
      </c>
      <c r="Q77" s="340"/>
      <c r="R77" s="340"/>
    </row>
    <row r="78" spans="2:18" ht="45" x14ac:dyDescent="0.2">
      <c r="B78" s="590" t="s">
        <v>1140</v>
      </c>
      <c r="C78" s="572" t="s">
        <v>1569</v>
      </c>
      <c r="D78" s="572" t="s">
        <v>982</v>
      </c>
      <c r="E78" s="572" t="s">
        <v>983</v>
      </c>
      <c r="F78" s="598"/>
      <c r="G78" s="591" t="s">
        <v>1141</v>
      </c>
      <c r="H78" s="598" t="s">
        <v>1139</v>
      </c>
      <c r="I78" s="598" t="s">
        <v>1961</v>
      </c>
      <c r="J78" s="598" t="s">
        <v>1962</v>
      </c>
      <c r="K78" s="598">
        <v>2</v>
      </c>
      <c r="L78" s="598">
        <v>1</v>
      </c>
      <c r="M78" s="598" t="s">
        <v>986</v>
      </c>
      <c r="N78" s="598" t="s">
        <v>986</v>
      </c>
      <c r="O78" s="598">
        <v>1</v>
      </c>
      <c r="P78" s="598" t="s">
        <v>986</v>
      </c>
      <c r="Q78" s="340"/>
      <c r="R78" s="340"/>
    </row>
    <row r="79" spans="2:18" ht="15" x14ac:dyDescent="0.2">
      <c r="B79" s="590" t="s">
        <v>1142</v>
      </c>
      <c r="C79" s="572" t="s">
        <v>1570</v>
      </c>
      <c r="D79" s="572" t="s">
        <v>982</v>
      </c>
      <c r="E79" s="572" t="s">
        <v>983</v>
      </c>
      <c r="F79" s="598"/>
      <c r="G79" s="591" t="s">
        <v>1143</v>
      </c>
      <c r="H79" s="598" t="s">
        <v>1144</v>
      </c>
      <c r="I79" s="598" t="s">
        <v>1961</v>
      </c>
      <c r="J79" s="598" t="s">
        <v>1962</v>
      </c>
      <c r="K79" s="598">
        <v>2</v>
      </c>
      <c r="L79" s="598">
        <v>1</v>
      </c>
      <c r="M79" s="598" t="s">
        <v>986</v>
      </c>
      <c r="N79" s="598" t="s">
        <v>986</v>
      </c>
      <c r="O79" s="598">
        <v>1</v>
      </c>
      <c r="P79" s="598" t="s">
        <v>986</v>
      </c>
      <c r="Q79" s="340"/>
      <c r="R79" s="340"/>
    </row>
    <row r="80" spans="2:18" ht="15" x14ac:dyDescent="0.2">
      <c r="B80" s="590" t="s">
        <v>1145</v>
      </c>
      <c r="C80" s="572" t="s">
        <v>1571</v>
      </c>
      <c r="D80" s="572" t="s">
        <v>982</v>
      </c>
      <c r="E80" s="572" t="s">
        <v>983</v>
      </c>
      <c r="F80" s="598"/>
      <c r="G80" s="591" t="s">
        <v>1146</v>
      </c>
      <c r="H80" s="598" t="s">
        <v>1147</v>
      </c>
      <c r="I80" s="598" t="s">
        <v>1961</v>
      </c>
      <c r="J80" s="598" t="s">
        <v>1962</v>
      </c>
      <c r="K80" s="599">
        <v>2</v>
      </c>
      <c r="L80" s="599">
        <v>1</v>
      </c>
      <c r="M80" s="598" t="s">
        <v>986</v>
      </c>
      <c r="N80" s="598" t="s">
        <v>986</v>
      </c>
      <c r="O80" s="598">
        <v>1</v>
      </c>
      <c r="P80" s="598" t="s">
        <v>986</v>
      </c>
      <c r="Q80" s="340"/>
      <c r="R80" s="340"/>
    </row>
    <row r="81" spans="1:18" ht="30" x14ac:dyDescent="0.2">
      <c r="B81" s="590" t="s">
        <v>1148</v>
      </c>
      <c r="C81" s="572" t="s">
        <v>1572</v>
      </c>
      <c r="D81" s="572" t="s">
        <v>982</v>
      </c>
      <c r="E81" s="572" t="s">
        <v>983</v>
      </c>
      <c r="F81" s="598"/>
      <c r="G81" s="591" t="s">
        <v>1149</v>
      </c>
      <c r="H81" s="598" t="s">
        <v>1150</v>
      </c>
      <c r="I81" s="598" t="s">
        <v>1961</v>
      </c>
      <c r="J81" s="598" t="s">
        <v>1962</v>
      </c>
      <c r="K81" s="599">
        <v>4</v>
      </c>
      <c r="L81" s="599">
        <v>1</v>
      </c>
      <c r="M81" s="598" t="s">
        <v>986</v>
      </c>
      <c r="N81" s="598" t="s">
        <v>986</v>
      </c>
      <c r="O81" s="598">
        <v>1</v>
      </c>
      <c r="P81" s="598" t="s">
        <v>986</v>
      </c>
      <c r="Q81" s="340"/>
      <c r="R81" s="340"/>
    </row>
    <row r="82" spans="1:18" ht="15" x14ac:dyDescent="0.2">
      <c r="B82" s="590" t="s">
        <v>1151</v>
      </c>
      <c r="C82" s="572" t="s">
        <v>1573</v>
      </c>
      <c r="D82" s="572" t="s">
        <v>982</v>
      </c>
      <c r="E82" s="572" t="s">
        <v>983</v>
      </c>
      <c r="F82" s="598"/>
      <c r="G82" s="591" t="s">
        <v>1152</v>
      </c>
      <c r="H82" s="598" t="s">
        <v>1153</v>
      </c>
      <c r="I82" s="598" t="s">
        <v>1961</v>
      </c>
      <c r="J82" s="598" t="s">
        <v>1962</v>
      </c>
      <c r="K82" s="598">
        <v>2</v>
      </c>
      <c r="L82" s="598">
        <v>1</v>
      </c>
      <c r="M82" s="598" t="s">
        <v>986</v>
      </c>
      <c r="N82" s="598" t="s">
        <v>986</v>
      </c>
      <c r="O82" s="598">
        <v>1</v>
      </c>
      <c r="P82" s="598" t="s">
        <v>986</v>
      </c>
      <c r="Q82" s="340"/>
      <c r="R82" s="340"/>
    </row>
    <row r="83" spans="1:18" ht="34.5" customHeight="1" x14ac:dyDescent="0.2">
      <c r="A83" s="338"/>
      <c r="B83" s="593"/>
      <c r="C83" s="600" t="s">
        <v>1847</v>
      </c>
      <c r="D83" s="595"/>
      <c r="E83" s="595"/>
      <c r="F83" s="596"/>
      <c r="G83" s="596"/>
      <c r="H83" s="596"/>
      <c r="I83" s="596"/>
      <c r="J83" s="597"/>
      <c r="K83" s="597"/>
      <c r="L83" s="597"/>
      <c r="M83" s="597"/>
      <c r="N83" s="597"/>
      <c r="O83" s="597"/>
      <c r="P83" s="597"/>
      <c r="Q83" s="340"/>
      <c r="R83" s="340"/>
    </row>
    <row r="84" spans="1:18" ht="30" x14ac:dyDescent="0.2">
      <c r="A84" s="339"/>
      <c r="B84" s="590" t="s">
        <v>1154</v>
      </c>
      <c r="C84" s="572" t="s">
        <v>1656</v>
      </c>
      <c r="D84" s="572" t="s">
        <v>996</v>
      </c>
      <c r="E84" s="572" t="s">
        <v>986</v>
      </c>
      <c r="F84" s="598"/>
      <c r="G84" s="591" t="s">
        <v>1155</v>
      </c>
      <c r="H84" s="598" t="s">
        <v>1156</v>
      </c>
      <c r="I84" s="598" t="s">
        <v>1877</v>
      </c>
      <c r="J84" s="598" t="s">
        <v>1963</v>
      </c>
      <c r="K84" s="598">
        <v>1</v>
      </c>
      <c r="L84" s="598">
        <v>1</v>
      </c>
      <c r="M84" s="598" t="s">
        <v>986</v>
      </c>
      <c r="N84" s="598" t="s">
        <v>986</v>
      </c>
      <c r="O84" s="598">
        <v>1</v>
      </c>
      <c r="P84" s="598" t="s">
        <v>986</v>
      </c>
      <c r="Q84" s="340"/>
      <c r="R84" s="340"/>
    </row>
    <row r="85" spans="1:18" ht="30" x14ac:dyDescent="0.2">
      <c r="A85" s="339"/>
      <c r="B85" s="590" t="s">
        <v>1157</v>
      </c>
      <c r="C85" s="572" t="s">
        <v>1657</v>
      </c>
      <c r="D85" s="572" t="s">
        <v>982</v>
      </c>
      <c r="E85" s="572" t="s">
        <v>983</v>
      </c>
      <c r="F85" s="598"/>
      <c r="G85" s="591" t="s">
        <v>1158</v>
      </c>
      <c r="H85" s="598" t="s">
        <v>1159</v>
      </c>
      <c r="I85" s="598" t="s">
        <v>1877</v>
      </c>
      <c r="J85" s="598" t="s">
        <v>1963</v>
      </c>
      <c r="K85" s="598">
        <v>2</v>
      </c>
      <c r="L85" s="598">
        <v>1</v>
      </c>
      <c r="M85" s="598" t="s">
        <v>986</v>
      </c>
      <c r="N85" s="598" t="s">
        <v>986</v>
      </c>
      <c r="O85" s="598">
        <v>1</v>
      </c>
      <c r="P85" s="598" t="s">
        <v>986</v>
      </c>
      <c r="Q85" s="340"/>
      <c r="R85" s="340"/>
    </row>
    <row r="86" spans="1:18" ht="30" x14ac:dyDescent="0.2">
      <c r="A86" s="339"/>
      <c r="B86" s="590" t="s">
        <v>1160</v>
      </c>
      <c r="C86" s="572" t="s">
        <v>1658</v>
      </c>
      <c r="D86" s="572" t="s">
        <v>982</v>
      </c>
      <c r="E86" s="572" t="s">
        <v>983</v>
      </c>
      <c r="F86" s="598"/>
      <c r="G86" s="591" t="s">
        <v>1158</v>
      </c>
      <c r="H86" s="598" t="s">
        <v>1159</v>
      </c>
      <c r="I86" s="598" t="s">
        <v>1877</v>
      </c>
      <c r="J86" s="598" t="s">
        <v>1963</v>
      </c>
      <c r="K86" s="598">
        <v>2</v>
      </c>
      <c r="L86" s="598">
        <v>1</v>
      </c>
      <c r="M86" s="598" t="s">
        <v>986</v>
      </c>
      <c r="N86" s="598" t="s">
        <v>986</v>
      </c>
      <c r="O86" s="598">
        <v>1</v>
      </c>
      <c r="P86" s="598" t="s">
        <v>986</v>
      </c>
      <c r="Q86" s="340"/>
      <c r="R86" s="340"/>
    </row>
    <row r="87" spans="1:18" ht="30" x14ac:dyDescent="0.2">
      <c r="A87" s="339"/>
      <c r="B87" s="590" t="s">
        <v>1161</v>
      </c>
      <c r="C87" s="572" t="s">
        <v>1700</v>
      </c>
      <c r="D87" s="572" t="s">
        <v>982</v>
      </c>
      <c r="E87" s="572" t="s">
        <v>983</v>
      </c>
      <c r="F87" s="598"/>
      <c r="G87" s="591" t="s">
        <v>1162</v>
      </c>
      <c r="H87" s="598" t="s">
        <v>1163</v>
      </c>
      <c r="I87" s="598" t="s">
        <v>1877</v>
      </c>
      <c r="J87" s="598" t="s">
        <v>1963</v>
      </c>
      <c r="K87" s="598">
        <v>2</v>
      </c>
      <c r="L87" s="598">
        <v>1</v>
      </c>
      <c r="M87" s="598" t="s">
        <v>986</v>
      </c>
      <c r="N87" s="598" t="s">
        <v>986</v>
      </c>
      <c r="O87" s="598">
        <v>1</v>
      </c>
      <c r="P87" s="598" t="s">
        <v>986</v>
      </c>
      <c r="Q87" s="340"/>
      <c r="R87" s="340"/>
    </row>
    <row r="88" spans="1:18" ht="30" x14ac:dyDescent="0.2">
      <c r="A88" s="339"/>
      <c r="B88" s="590" t="s">
        <v>1164</v>
      </c>
      <c r="C88" s="572" t="s">
        <v>1723</v>
      </c>
      <c r="D88" s="572" t="s">
        <v>982</v>
      </c>
      <c r="E88" s="572" t="s">
        <v>983</v>
      </c>
      <c r="F88" s="598"/>
      <c r="G88" s="591" t="s">
        <v>1165</v>
      </c>
      <c r="H88" s="598" t="s">
        <v>1163</v>
      </c>
      <c r="I88" s="598" t="s">
        <v>1877</v>
      </c>
      <c r="J88" s="598" t="s">
        <v>1963</v>
      </c>
      <c r="K88" s="598">
        <v>2</v>
      </c>
      <c r="L88" s="598">
        <v>1</v>
      </c>
      <c r="M88" s="598" t="s">
        <v>986</v>
      </c>
      <c r="N88" s="598" t="s">
        <v>986</v>
      </c>
      <c r="O88" s="598">
        <v>1</v>
      </c>
      <c r="P88" s="598" t="s">
        <v>986</v>
      </c>
      <c r="Q88" s="340"/>
      <c r="R88" s="340"/>
    </row>
    <row r="89" spans="1:18" ht="30" x14ac:dyDescent="0.2">
      <c r="A89" s="339"/>
      <c r="B89" s="590" t="s">
        <v>1166</v>
      </c>
      <c r="C89" s="572" t="s">
        <v>1661</v>
      </c>
      <c r="D89" s="572" t="s">
        <v>982</v>
      </c>
      <c r="E89" s="572" t="s">
        <v>983</v>
      </c>
      <c r="F89" s="598"/>
      <c r="G89" s="591" t="s">
        <v>1167</v>
      </c>
      <c r="H89" s="598" t="s">
        <v>1168</v>
      </c>
      <c r="I89" s="598" t="s">
        <v>1877</v>
      </c>
      <c r="J89" s="598" t="s">
        <v>1963</v>
      </c>
      <c r="K89" s="598">
        <v>2</v>
      </c>
      <c r="L89" s="598">
        <v>1</v>
      </c>
      <c r="M89" s="598" t="s">
        <v>986</v>
      </c>
      <c r="N89" s="598" t="s">
        <v>986</v>
      </c>
      <c r="O89" s="598">
        <v>1</v>
      </c>
      <c r="P89" s="598" t="s">
        <v>986</v>
      </c>
      <c r="Q89" s="340"/>
      <c r="R89" s="340"/>
    </row>
    <row r="90" spans="1:18" ht="42" customHeight="1" x14ac:dyDescent="0.2">
      <c r="A90" s="339"/>
      <c r="B90" s="593"/>
      <c r="C90" s="600" t="s">
        <v>1848</v>
      </c>
      <c r="D90" s="595"/>
      <c r="E90" s="595"/>
      <c r="F90" s="596"/>
      <c r="G90" s="596"/>
      <c r="H90" s="596"/>
      <c r="I90" s="596"/>
      <c r="J90" s="597"/>
      <c r="K90" s="597"/>
      <c r="L90" s="597"/>
      <c r="M90" s="597"/>
      <c r="N90" s="597"/>
      <c r="O90" s="597"/>
      <c r="P90" s="597"/>
      <c r="Q90" s="340"/>
      <c r="R90" s="340"/>
    </row>
    <row r="91" spans="1:18" ht="45" x14ac:dyDescent="0.2">
      <c r="A91" s="339"/>
      <c r="B91" s="573" t="s">
        <v>1169</v>
      </c>
      <c r="C91" s="572" t="s">
        <v>1737</v>
      </c>
      <c r="D91" s="572" t="s">
        <v>996</v>
      </c>
      <c r="E91" s="572" t="s">
        <v>986</v>
      </c>
      <c r="F91" s="598"/>
      <c r="G91" s="591" t="s">
        <v>1170</v>
      </c>
      <c r="H91" s="598" t="s">
        <v>1171</v>
      </c>
      <c r="I91" s="598" t="s">
        <v>1879</v>
      </c>
      <c r="J91" s="598" t="s">
        <v>1964</v>
      </c>
      <c r="K91" s="598">
        <v>1</v>
      </c>
      <c r="L91" s="598">
        <v>1</v>
      </c>
      <c r="M91" s="598" t="s">
        <v>1172</v>
      </c>
      <c r="N91" s="598" t="s">
        <v>986</v>
      </c>
      <c r="O91" s="598">
        <v>1</v>
      </c>
      <c r="P91" s="598" t="s">
        <v>1172</v>
      </c>
      <c r="Q91" s="340"/>
      <c r="R91" s="340"/>
    </row>
    <row r="92" spans="1:18" ht="30" x14ac:dyDescent="0.2">
      <c r="A92" s="339"/>
      <c r="B92" s="590" t="s">
        <v>1173</v>
      </c>
      <c r="C92" s="572" t="s">
        <v>1731</v>
      </c>
      <c r="D92" s="572" t="s">
        <v>982</v>
      </c>
      <c r="E92" s="572" t="s">
        <v>983</v>
      </c>
      <c r="F92" s="598"/>
      <c r="G92" s="591" t="s">
        <v>1174</v>
      </c>
      <c r="H92" s="598" t="s">
        <v>1175</v>
      </c>
      <c r="I92" s="598" t="s">
        <v>1879</v>
      </c>
      <c r="J92" s="598" t="s">
        <v>1964</v>
      </c>
      <c r="K92" s="598">
        <v>2</v>
      </c>
      <c r="L92" s="598">
        <v>1</v>
      </c>
      <c r="M92" s="598" t="s">
        <v>986</v>
      </c>
      <c r="N92" s="598" t="s">
        <v>986</v>
      </c>
      <c r="O92" s="598">
        <v>1</v>
      </c>
      <c r="P92" s="598" t="s">
        <v>986</v>
      </c>
      <c r="Q92" s="340"/>
      <c r="R92" s="340"/>
    </row>
    <row r="93" spans="1:18" ht="30" x14ac:dyDescent="0.2">
      <c r="A93" s="339"/>
      <c r="B93" s="573" t="s">
        <v>1176</v>
      </c>
      <c r="C93" s="572" t="s">
        <v>1747</v>
      </c>
      <c r="D93" s="572" t="s">
        <v>996</v>
      </c>
      <c r="E93" s="572" t="s">
        <v>986</v>
      </c>
      <c r="F93" s="598"/>
      <c r="G93" s="591" t="s">
        <v>1177</v>
      </c>
      <c r="H93" s="598" t="s">
        <v>1178</v>
      </c>
      <c r="I93" s="598" t="s">
        <v>1879</v>
      </c>
      <c r="J93" s="598" t="s">
        <v>1964</v>
      </c>
      <c r="K93" s="598">
        <v>1</v>
      </c>
      <c r="L93" s="598">
        <v>1</v>
      </c>
      <c r="M93" s="598" t="s">
        <v>986</v>
      </c>
      <c r="N93" s="598" t="s">
        <v>986</v>
      </c>
      <c r="O93" s="598">
        <v>1</v>
      </c>
      <c r="P93" s="598" t="s">
        <v>986</v>
      </c>
      <c r="Q93" s="340"/>
      <c r="R93" s="340"/>
    </row>
    <row r="94" spans="1:18" ht="27" customHeight="1" x14ac:dyDescent="0.2">
      <c r="A94" s="339"/>
      <c r="B94" s="590" t="s">
        <v>1179</v>
      </c>
      <c r="C94" s="572" t="s">
        <v>1733</v>
      </c>
      <c r="D94" s="572" t="s">
        <v>982</v>
      </c>
      <c r="E94" s="572" t="s">
        <v>983</v>
      </c>
      <c r="F94" s="598"/>
      <c r="G94" s="591" t="s">
        <v>1180</v>
      </c>
      <c r="H94" s="598" t="s">
        <v>1181</v>
      </c>
      <c r="I94" s="598" t="s">
        <v>1879</v>
      </c>
      <c r="J94" s="598" t="s">
        <v>1964</v>
      </c>
      <c r="K94" s="598">
        <v>2</v>
      </c>
      <c r="L94" s="598">
        <v>1</v>
      </c>
      <c r="M94" s="598" t="s">
        <v>986</v>
      </c>
      <c r="N94" s="598" t="s">
        <v>986</v>
      </c>
      <c r="O94" s="598">
        <v>1</v>
      </c>
      <c r="P94" s="598" t="s">
        <v>986</v>
      </c>
      <c r="Q94" s="340"/>
      <c r="R94" s="340"/>
    </row>
    <row r="95" spans="1:18" ht="30" x14ac:dyDescent="0.2">
      <c r="A95" s="339"/>
      <c r="B95" s="590" t="s">
        <v>1182</v>
      </c>
      <c r="C95" s="572" t="s">
        <v>1734</v>
      </c>
      <c r="D95" s="572" t="s">
        <v>982</v>
      </c>
      <c r="E95" s="572" t="s">
        <v>983</v>
      </c>
      <c r="F95" s="598"/>
      <c r="G95" s="591" t="s">
        <v>1118</v>
      </c>
      <c r="H95" s="598" t="s">
        <v>1183</v>
      </c>
      <c r="I95" s="598" t="s">
        <v>1879</v>
      </c>
      <c r="J95" s="598" t="s">
        <v>1964</v>
      </c>
      <c r="K95" s="599">
        <v>4</v>
      </c>
      <c r="L95" s="599">
        <v>1</v>
      </c>
      <c r="M95" s="598" t="s">
        <v>986</v>
      </c>
      <c r="N95" s="598" t="s">
        <v>986</v>
      </c>
      <c r="O95" s="598">
        <v>1</v>
      </c>
      <c r="P95" s="598" t="s">
        <v>986</v>
      </c>
      <c r="Q95" s="340"/>
      <c r="R95" s="340"/>
    </row>
    <row r="96" spans="1:18" ht="30" x14ac:dyDescent="0.2">
      <c r="A96" s="339"/>
      <c r="B96" s="573" t="s">
        <v>1184</v>
      </c>
      <c r="C96" s="572" t="s">
        <v>1735</v>
      </c>
      <c r="D96" s="572" t="s">
        <v>982</v>
      </c>
      <c r="E96" s="572" t="s">
        <v>983</v>
      </c>
      <c r="F96" s="598"/>
      <c r="G96" s="591" t="s">
        <v>1185</v>
      </c>
      <c r="H96" s="598" t="s">
        <v>1186</v>
      </c>
      <c r="I96" s="598" t="s">
        <v>1879</v>
      </c>
      <c r="J96" s="598" t="s">
        <v>1964</v>
      </c>
      <c r="K96" s="598">
        <v>2</v>
      </c>
      <c r="L96" s="598">
        <v>1</v>
      </c>
      <c r="M96" s="598" t="s">
        <v>986</v>
      </c>
      <c r="N96" s="598" t="s">
        <v>986</v>
      </c>
      <c r="O96" s="598">
        <v>1</v>
      </c>
      <c r="P96" s="598" t="s">
        <v>986</v>
      </c>
      <c r="Q96" s="340"/>
      <c r="R96" s="340"/>
    </row>
    <row r="97" spans="1:18" ht="30" x14ac:dyDescent="0.2">
      <c r="A97" s="339"/>
      <c r="B97" s="573" t="s">
        <v>1187</v>
      </c>
      <c r="C97" s="572" t="s">
        <v>1736</v>
      </c>
      <c r="D97" s="572" t="s">
        <v>982</v>
      </c>
      <c r="E97" s="572" t="s">
        <v>1007</v>
      </c>
      <c r="F97" s="598"/>
      <c r="G97" s="591" t="s">
        <v>1188</v>
      </c>
      <c r="H97" s="598" t="s">
        <v>1189</v>
      </c>
      <c r="I97" s="598" t="s">
        <v>1879</v>
      </c>
      <c r="J97" s="598" t="s">
        <v>1964</v>
      </c>
      <c r="K97" s="598">
        <v>2</v>
      </c>
      <c r="L97" s="598">
        <v>1</v>
      </c>
      <c r="M97" s="598" t="s">
        <v>986</v>
      </c>
      <c r="N97" s="598" t="s">
        <v>986</v>
      </c>
      <c r="O97" s="598">
        <v>1</v>
      </c>
      <c r="P97" s="598" t="s">
        <v>986</v>
      </c>
      <c r="Q97" s="340"/>
      <c r="R97" s="340"/>
    </row>
    <row r="98" spans="1:18" ht="31.5" customHeight="1" x14ac:dyDescent="0.2">
      <c r="A98" s="339"/>
      <c r="B98" s="593"/>
      <c r="C98" s="600" t="s">
        <v>1883</v>
      </c>
      <c r="D98" s="595"/>
      <c r="E98" s="595"/>
      <c r="F98" s="596"/>
      <c r="G98" s="596"/>
      <c r="H98" s="596"/>
      <c r="I98" s="596"/>
      <c r="J98" s="597"/>
      <c r="K98" s="597"/>
      <c r="L98" s="597"/>
      <c r="M98" s="597"/>
      <c r="N98" s="597"/>
      <c r="O98" s="597"/>
      <c r="P98" s="597"/>
      <c r="Q98" s="340"/>
      <c r="R98" s="340"/>
    </row>
    <row r="99" spans="1:18" ht="45" x14ac:dyDescent="0.2">
      <c r="A99" s="339"/>
      <c r="B99" s="590" t="s">
        <v>1190</v>
      </c>
      <c r="C99" s="572" t="s">
        <v>1218</v>
      </c>
      <c r="D99" s="572" t="s">
        <v>996</v>
      </c>
      <c r="E99" s="572" t="s">
        <v>986</v>
      </c>
      <c r="F99" s="598"/>
      <c r="G99" s="591" t="s">
        <v>1191</v>
      </c>
      <c r="H99" s="598">
        <v>17</v>
      </c>
      <c r="I99" s="598" t="s">
        <v>1881</v>
      </c>
      <c r="J99" s="598" t="s">
        <v>1965</v>
      </c>
      <c r="K99" s="598">
        <v>1</v>
      </c>
      <c r="L99" s="598">
        <v>1</v>
      </c>
      <c r="M99" s="598" t="s">
        <v>1192</v>
      </c>
      <c r="N99" s="598" t="s">
        <v>986</v>
      </c>
      <c r="O99" s="598">
        <v>1</v>
      </c>
      <c r="P99" s="598" t="s">
        <v>1192</v>
      </c>
      <c r="Q99" s="340"/>
      <c r="R99" s="340"/>
    </row>
    <row r="100" spans="1:18" ht="30" x14ac:dyDescent="0.2">
      <c r="A100" s="339"/>
      <c r="B100" s="590" t="s">
        <v>1193</v>
      </c>
      <c r="C100" s="572" t="s">
        <v>1231</v>
      </c>
      <c r="D100" s="572" t="s">
        <v>982</v>
      </c>
      <c r="E100" s="572" t="s">
        <v>983</v>
      </c>
      <c r="F100" s="598"/>
      <c r="G100" s="591" t="s">
        <v>1194</v>
      </c>
      <c r="H100" s="598">
        <v>17</v>
      </c>
      <c r="I100" s="598" t="s">
        <v>1881</v>
      </c>
      <c r="J100" s="598" t="s">
        <v>1965</v>
      </c>
      <c r="K100" s="598">
        <v>1</v>
      </c>
      <c r="L100" s="598">
        <v>1</v>
      </c>
      <c r="M100" s="598" t="s">
        <v>986</v>
      </c>
      <c r="N100" s="598" t="s">
        <v>986</v>
      </c>
      <c r="O100" s="598">
        <v>1</v>
      </c>
      <c r="P100" s="598" t="s">
        <v>986</v>
      </c>
      <c r="Q100" s="340"/>
      <c r="R100" s="340"/>
    </row>
    <row r="101" spans="1:18" ht="30" x14ac:dyDescent="0.2">
      <c r="A101" s="339"/>
      <c r="B101" s="593"/>
      <c r="C101" s="600" t="s">
        <v>1849</v>
      </c>
      <c r="D101" s="595"/>
      <c r="E101" s="595"/>
      <c r="F101" s="596"/>
      <c r="G101" s="596"/>
      <c r="H101" s="596"/>
      <c r="I101" s="596"/>
      <c r="J101" s="597"/>
      <c r="K101" s="597"/>
      <c r="L101" s="597"/>
      <c r="M101" s="597"/>
      <c r="N101" s="597"/>
      <c r="O101" s="597"/>
      <c r="P101" s="597"/>
      <c r="Q101" s="340"/>
      <c r="R101" s="340"/>
    </row>
    <row r="102" spans="1:18" ht="182.25" customHeight="1" x14ac:dyDescent="0.2">
      <c r="B102" s="590" t="s">
        <v>1195</v>
      </c>
      <c r="C102" s="572" t="s">
        <v>1246</v>
      </c>
      <c r="D102" s="572" t="s">
        <v>996</v>
      </c>
      <c r="E102" s="572" t="s">
        <v>986</v>
      </c>
      <c r="F102" s="598"/>
      <c r="G102" s="591" t="s">
        <v>1196</v>
      </c>
      <c r="H102" s="598" t="s">
        <v>1197</v>
      </c>
      <c r="I102" s="598" t="s">
        <v>1966</v>
      </c>
      <c r="J102" s="598" t="s">
        <v>1967</v>
      </c>
      <c r="K102" s="599">
        <v>1</v>
      </c>
      <c r="L102" s="599">
        <v>1</v>
      </c>
      <c r="M102" s="598" t="s">
        <v>1198</v>
      </c>
      <c r="N102" s="598" t="s">
        <v>986</v>
      </c>
      <c r="O102" s="598">
        <v>1</v>
      </c>
      <c r="P102" s="598" t="s">
        <v>1198</v>
      </c>
      <c r="Q102" s="340"/>
      <c r="R102" s="340"/>
    </row>
    <row r="103" spans="1:18" ht="30" x14ac:dyDescent="0.2">
      <c r="B103" s="590" t="s">
        <v>1199</v>
      </c>
      <c r="C103" s="572" t="s">
        <v>1247</v>
      </c>
      <c r="D103" s="572" t="s">
        <v>982</v>
      </c>
      <c r="E103" s="572" t="s">
        <v>1007</v>
      </c>
      <c r="F103" s="598"/>
      <c r="G103" s="591" t="s">
        <v>1200</v>
      </c>
      <c r="H103" s="598" t="s">
        <v>1201</v>
      </c>
      <c r="I103" s="598" t="s">
        <v>1966</v>
      </c>
      <c r="J103" s="598" t="s">
        <v>1967</v>
      </c>
      <c r="K103" s="599">
        <v>1</v>
      </c>
      <c r="L103" s="599">
        <v>1</v>
      </c>
      <c r="M103" s="598">
        <v>1</v>
      </c>
      <c r="N103" s="598" t="s">
        <v>986</v>
      </c>
      <c r="O103" s="598">
        <v>1</v>
      </c>
      <c r="P103" s="598">
        <v>1</v>
      </c>
      <c r="Q103" s="340"/>
      <c r="R103" s="340"/>
    </row>
    <row r="104" spans="1:18" ht="30" x14ac:dyDescent="0.2">
      <c r="B104" s="590" t="s">
        <v>1202</v>
      </c>
      <c r="C104" s="572" t="s">
        <v>1248</v>
      </c>
      <c r="D104" s="572" t="s">
        <v>982</v>
      </c>
      <c r="E104" s="572" t="s">
        <v>1007</v>
      </c>
      <c r="F104" s="598"/>
      <c r="G104" s="591" t="s">
        <v>1203</v>
      </c>
      <c r="H104" s="598" t="s">
        <v>1204</v>
      </c>
      <c r="I104" s="598" t="s">
        <v>1966</v>
      </c>
      <c r="J104" s="598" t="s">
        <v>1967</v>
      </c>
      <c r="K104" s="599">
        <v>1</v>
      </c>
      <c r="L104" s="599">
        <v>1</v>
      </c>
      <c r="M104" s="598">
        <v>1</v>
      </c>
      <c r="N104" s="598" t="s">
        <v>986</v>
      </c>
      <c r="O104" s="598">
        <v>1</v>
      </c>
      <c r="P104" s="598">
        <v>1</v>
      </c>
      <c r="Q104" s="340"/>
      <c r="R104" s="340"/>
    </row>
    <row r="105" spans="1:18" ht="30" x14ac:dyDescent="0.2">
      <c r="B105" s="590" t="s">
        <v>1205</v>
      </c>
      <c r="C105" s="572" t="s">
        <v>1249</v>
      </c>
      <c r="D105" s="572" t="s">
        <v>982</v>
      </c>
      <c r="E105" s="572" t="s">
        <v>1007</v>
      </c>
      <c r="F105" s="598"/>
      <c r="G105" s="591" t="s">
        <v>1206</v>
      </c>
      <c r="H105" s="598" t="s">
        <v>1207</v>
      </c>
      <c r="I105" s="598" t="s">
        <v>1966</v>
      </c>
      <c r="J105" s="598" t="s">
        <v>1967</v>
      </c>
      <c r="K105" s="599">
        <v>1</v>
      </c>
      <c r="L105" s="599">
        <v>1</v>
      </c>
      <c r="M105" s="598">
        <v>1</v>
      </c>
      <c r="N105" s="598" t="s">
        <v>986</v>
      </c>
      <c r="O105" s="598">
        <v>1</v>
      </c>
      <c r="P105" s="598">
        <v>1</v>
      </c>
      <c r="Q105" s="340"/>
      <c r="R105" s="340"/>
    </row>
    <row r="106" spans="1:18" ht="30" x14ac:dyDescent="0.2">
      <c r="B106" s="590" t="s">
        <v>1208</v>
      </c>
      <c r="C106" s="572" t="s">
        <v>1250</v>
      </c>
      <c r="D106" s="572" t="s">
        <v>982</v>
      </c>
      <c r="E106" s="572" t="s">
        <v>1007</v>
      </c>
      <c r="F106" s="598"/>
      <c r="G106" s="591" t="s">
        <v>1209</v>
      </c>
      <c r="H106" s="598" t="s">
        <v>1210</v>
      </c>
      <c r="I106" s="598" t="s">
        <v>1966</v>
      </c>
      <c r="J106" s="598" t="s">
        <v>1967</v>
      </c>
      <c r="K106" s="599">
        <v>1</v>
      </c>
      <c r="L106" s="599">
        <v>1</v>
      </c>
      <c r="M106" s="598">
        <v>1</v>
      </c>
      <c r="N106" s="598" t="s">
        <v>986</v>
      </c>
      <c r="O106" s="598">
        <v>1</v>
      </c>
      <c r="P106" s="598">
        <v>1</v>
      </c>
      <c r="Q106" s="340"/>
      <c r="R106" s="340"/>
    </row>
    <row r="107" spans="1:18" ht="139.5" customHeight="1" x14ac:dyDescent="0.2">
      <c r="B107" s="590" t="s">
        <v>1211</v>
      </c>
      <c r="C107" s="572" t="s">
        <v>1251</v>
      </c>
      <c r="D107" s="572" t="s">
        <v>982</v>
      </c>
      <c r="E107" s="572" t="s">
        <v>1007</v>
      </c>
      <c r="F107" s="598"/>
      <c r="G107" s="591" t="s">
        <v>1212</v>
      </c>
      <c r="H107" s="598" t="s">
        <v>1210</v>
      </c>
      <c r="I107" s="598" t="s">
        <v>1966</v>
      </c>
      <c r="J107" s="598" t="s">
        <v>1967</v>
      </c>
      <c r="K107" s="599">
        <v>1</v>
      </c>
      <c r="L107" s="599">
        <v>1</v>
      </c>
      <c r="M107" s="598" t="s">
        <v>986</v>
      </c>
      <c r="N107" s="598" t="s">
        <v>986</v>
      </c>
      <c r="O107" s="598">
        <v>1</v>
      </c>
      <c r="P107" s="598" t="s">
        <v>986</v>
      </c>
      <c r="Q107" s="340"/>
      <c r="R107" s="340"/>
    </row>
    <row r="108" spans="1:18" ht="33.75" customHeight="1" x14ac:dyDescent="0.2">
      <c r="B108" s="593"/>
      <c r="C108" s="600" t="s">
        <v>1850</v>
      </c>
      <c r="D108" s="595"/>
      <c r="E108" s="595"/>
      <c r="F108" s="596"/>
      <c r="G108" s="596"/>
      <c r="H108" s="596"/>
      <c r="I108" s="596"/>
      <c r="J108" s="597"/>
      <c r="K108" s="597"/>
      <c r="L108" s="597"/>
      <c r="M108" s="597"/>
      <c r="N108" s="597"/>
      <c r="O108" s="597"/>
      <c r="P108" s="597"/>
      <c r="Q108" s="340"/>
      <c r="R108" s="340"/>
    </row>
    <row r="109" spans="1:18" ht="30" x14ac:dyDescent="0.2">
      <c r="B109" s="590" t="s">
        <v>1213</v>
      </c>
      <c r="C109" s="572" t="s">
        <v>1374</v>
      </c>
      <c r="D109" s="572" t="s">
        <v>982</v>
      </c>
      <c r="E109" s="572" t="s">
        <v>983</v>
      </c>
      <c r="F109" s="598"/>
      <c r="G109" s="591" t="s">
        <v>1214</v>
      </c>
      <c r="H109" s="598">
        <v>19</v>
      </c>
      <c r="I109" s="598" t="s">
        <v>1968</v>
      </c>
      <c r="J109" s="598" t="s">
        <v>1969</v>
      </c>
      <c r="K109" s="598">
        <v>1</v>
      </c>
      <c r="L109" s="598">
        <v>1</v>
      </c>
      <c r="M109" s="598" t="s">
        <v>986</v>
      </c>
      <c r="N109" s="598" t="s">
        <v>986</v>
      </c>
      <c r="O109" s="598">
        <v>1</v>
      </c>
      <c r="P109" s="598" t="s">
        <v>986</v>
      </c>
      <c r="Q109" s="340"/>
      <c r="R109" s="340"/>
    </row>
    <row r="110" spans="1:18" ht="30" x14ac:dyDescent="0.2">
      <c r="B110" s="590" t="s">
        <v>1215</v>
      </c>
      <c r="C110" s="572" t="s">
        <v>1375</v>
      </c>
      <c r="D110" s="572" t="s">
        <v>982</v>
      </c>
      <c r="E110" s="572" t="s">
        <v>983</v>
      </c>
      <c r="F110" s="598"/>
      <c r="G110" s="591" t="s">
        <v>1214</v>
      </c>
      <c r="H110" s="598">
        <v>19</v>
      </c>
      <c r="I110" s="598" t="s">
        <v>1968</v>
      </c>
      <c r="J110" s="598" t="s">
        <v>1969</v>
      </c>
      <c r="K110" s="598">
        <v>1</v>
      </c>
      <c r="L110" s="598">
        <v>1</v>
      </c>
      <c r="M110" s="598" t="s">
        <v>986</v>
      </c>
      <c r="N110" s="598" t="s">
        <v>986</v>
      </c>
      <c r="O110" s="598">
        <v>1</v>
      </c>
      <c r="P110" s="598" t="s">
        <v>986</v>
      </c>
      <c r="Q110" s="340"/>
      <c r="R110" s="340"/>
    </row>
    <row r="111" spans="1:18" ht="30" x14ac:dyDescent="0.2">
      <c r="B111" s="590" t="s">
        <v>1216</v>
      </c>
      <c r="C111" s="572" t="s">
        <v>1376</v>
      </c>
      <c r="D111" s="572" t="s">
        <v>982</v>
      </c>
      <c r="E111" s="572" t="s">
        <v>983</v>
      </c>
      <c r="F111" s="598"/>
      <c r="G111" s="591" t="s">
        <v>1214</v>
      </c>
      <c r="H111" s="598">
        <v>19</v>
      </c>
      <c r="I111" s="598" t="s">
        <v>1968</v>
      </c>
      <c r="J111" s="598" t="s">
        <v>1969</v>
      </c>
      <c r="K111" s="598">
        <v>1</v>
      </c>
      <c r="L111" s="598">
        <v>1</v>
      </c>
      <c r="M111" s="598" t="s">
        <v>986</v>
      </c>
      <c r="N111" s="598" t="s">
        <v>986</v>
      </c>
      <c r="O111" s="598">
        <v>1</v>
      </c>
      <c r="P111" s="598" t="s">
        <v>986</v>
      </c>
      <c r="Q111" s="340"/>
      <c r="R111" s="340"/>
    </row>
    <row r="112" spans="1:18" ht="30.75" thickBot="1" x14ac:dyDescent="0.25">
      <c r="B112" s="590" t="s">
        <v>1217</v>
      </c>
      <c r="C112" s="572" t="s">
        <v>1377</v>
      </c>
      <c r="D112" s="572" t="s">
        <v>996</v>
      </c>
      <c r="E112" s="572" t="s">
        <v>986</v>
      </c>
      <c r="F112" s="598"/>
      <c r="G112" s="591" t="s">
        <v>1214</v>
      </c>
      <c r="H112" s="598">
        <v>19</v>
      </c>
      <c r="I112" s="598" t="s">
        <v>1968</v>
      </c>
      <c r="J112" s="598" t="s">
        <v>1969</v>
      </c>
      <c r="K112" s="598">
        <v>1</v>
      </c>
      <c r="L112" s="598">
        <v>1</v>
      </c>
      <c r="M112" s="598" t="s">
        <v>986</v>
      </c>
      <c r="N112" s="598" t="s">
        <v>986</v>
      </c>
      <c r="O112" s="598">
        <v>1</v>
      </c>
      <c r="P112" s="598" t="s">
        <v>986</v>
      </c>
      <c r="Q112" s="340"/>
      <c r="R112" s="340"/>
    </row>
    <row r="113" spans="2:18" ht="15" customHeight="1" thickBot="1" x14ac:dyDescent="0.25">
      <c r="B113" s="602" t="s">
        <v>1888</v>
      </c>
      <c r="C113" s="603"/>
      <c r="D113" s="603"/>
      <c r="E113" s="603"/>
      <c r="F113" s="603"/>
      <c r="G113" s="603"/>
      <c r="H113" s="603"/>
      <c r="I113" s="603"/>
      <c r="J113" s="603"/>
      <c r="K113" s="603"/>
      <c r="L113" s="603"/>
      <c r="M113" s="603"/>
      <c r="N113" s="603"/>
      <c r="O113" s="603"/>
      <c r="P113" s="603"/>
      <c r="Q113" s="328"/>
      <c r="R113" s="328"/>
    </row>
    <row r="114" spans="2:18" ht="35.25" customHeight="1" thickBot="1" x14ac:dyDescent="0.3">
      <c r="B114" s="583"/>
      <c r="C114" s="919" t="s">
        <v>1923</v>
      </c>
      <c r="D114" s="920"/>
      <c r="E114" s="920"/>
      <c r="F114" s="920"/>
      <c r="G114" s="920"/>
      <c r="H114" s="920"/>
      <c r="I114" s="920"/>
      <c r="J114" s="920"/>
      <c r="K114" s="920"/>
      <c r="L114" s="920"/>
      <c r="M114" s="920"/>
      <c r="N114" s="920"/>
      <c r="O114" s="920"/>
      <c r="P114" s="921"/>
      <c r="Q114" s="328"/>
      <c r="R114" s="328"/>
    </row>
    <row r="115" spans="2:18" ht="58.5" customHeight="1" x14ac:dyDescent="0.25">
      <c r="B115" s="604"/>
      <c r="C115" s="605" t="s">
        <v>1938</v>
      </c>
      <c r="D115" s="595"/>
      <c r="E115" s="595"/>
      <c r="F115" s="596"/>
      <c r="G115" s="596"/>
      <c r="H115" s="596"/>
      <c r="I115" s="596"/>
      <c r="J115" s="597"/>
      <c r="K115" s="597"/>
      <c r="L115" s="597"/>
      <c r="M115" s="597"/>
      <c r="N115" s="597"/>
      <c r="O115" s="597"/>
      <c r="P115" s="597"/>
      <c r="Q115" s="328"/>
      <c r="R115" s="328"/>
    </row>
    <row r="116" spans="2:18" ht="64.5" customHeight="1" x14ac:dyDescent="0.2">
      <c r="B116" s="590" t="s">
        <v>1920</v>
      </c>
      <c r="C116" s="572" t="s">
        <v>1937</v>
      </c>
      <c r="D116" s="572" t="s">
        <v>982</v>
      </c>
      <c r="E116" s="572" t="s">
        <v>986</v>
      </c>
      <c r="F116" s="598"/>
      <c r="G116" s="591" t="s">
        <v>1921</v>
      </c>
      <c r="H116" s="598" t="s">
        <v>986</v>
      </c>
      <c r="I116" s="598" t="s">
        <v>986</v>
      </c>
      <c r="J116" s="598" t="s">
        <v>986</v>
      </c>
      <c r="K116" s="598">
        <v>2</v>
      </c>
      <c r="L116" s="598">
        <v>2</v>
      </c>
      <c r="M116" s="598">
        <v>2</v>
      </c>
      <c r="N116" s="598">
        <v>1</v>
      </c>
      <c r="O116" s="598">
        <v>2</v>
      </c>
      <c r="P116" s="598">
        <v>1</v>
      </c>
      <c r="Q116" s="340"/>
      <c r="R116" s="340"/>
    </row>
    <row r="117" spans="2:18" ht="33" customHeight="1" x14ac:dyDescent="0.2">
      <c r="B117" s="592"/>
      <c r="C117" s="572"/>
      <c r="D117" s="572"/>
      <c r="E117" s="572"/>
      <c r="F117" s="606"/>
      <c r="G117" s="591"/>
      <c r="H117" s="606"/>
      <c r="I117" s="606"/>
      <c r="J117" s="606"/>
      <c r="K117" s="606"/>
      <c r="L117" s="606"/>
      <c r="M117" s="606"/>
      <c r="N117" s="606"/>
      <c r="O117" s="606"/>
      <c r="P117" s="606"/>
      <c r="Q117" s="340"/>
      <c r="R117" s="340"/>
    </row>
    <row r="118" spans="2:18" ht="15" x14ac:dyDescent="0.2">
      <c r="B118" s="572" t="s">
        <v>2036</v>
      </c>
      <c r="C118" s="572" t="s">
        <v>1940</v>
      </c>
      <c r="D118" s="568"/>
      <c r="E118" s="572"/>
      <c r="F118" s="606"/>
      <c r="G118" s="591"/>
      <c r="H118" s="606"/>
      <c r="I118" s="606"/>
      <c r="J118" s="606"/>
      <c r="K118" s="606"/>
      <c r="L118" s="606"/>
      <c r="M118" s="606"/>
      <c r="N118" s="606"/>
      <c r="O118" s="606"/>
      <c r="P118" s="606"/>
      <c r="Q118" s="340"/>
      <c r="R118" s="340"/>
    </row>
    <row r="119" spans="2:18" ht="15" x14ac:dyDescent="0.25">
      <c r="B119" s="573"/>
      <c r="C119" s="572" t="s">
        <v>1941</v>
      </c>
      <c r="D119" s="569"/>
      <c r="E119" s="607"/>
      <c r="F119" s="608"/>
      <c r="G119" s="608"/>
      <c r="H119" s="608"/>
      <c r="I119" s="608"/>
      <c r="J119" s="608"/>
      <c r="K119" s="608"/>
      <c r="L119" s="608"/>
      <c r="M119" s="608"/>
      <c r="N119" s="608"/>
      <c r="O119" s="608"/>
      <c r="P119" s="608"/>
      <c r="Q119" s="340"/>
      <c r="R119" s="340"/>
    </row>
    <row r="120" spans="2:18" ht="30" x14ac:dyDescent="0.25">
      <c r="B120" s="573"/>
      <c r="C120" s="578" t="s">
        <v>1942</v>
      </c>
      <c r="D120" s="570"/>
      <c r="E120" s="607"/>
      <c r="F120" s="608"/>
      <c r="G120" s="608"/>
      <c r="H120" s="608"/>
      <c r="I120" s="608"/>
      <c r="J120" s="608"/>
      <c r="K120" s="608"/>
      <c r="L120" s="608"/>
      <c r="M120" s="608"/>
      <c r="N120" s="608"/>
      <c r="O120" s="608"/>
      <c r="P120" s="608"/>
      <c r="Q120" s="340"/>
      <c r="R120" s="340"/>
    </row>
    <row r="121" spans="2:18" ht="45" x14ac:dyDescent="0.25">
      <c r="B121" s="574"/>
      <c r="C121" s="575" t="s">
        <v>2041</v>
      </c>
      <c r="D121" s="571"/>
      <c r="E121" s="609"/>
      <c r="F121" s="608"/>
      <c r="G121" s="608"/>
      <c r="H121" s="608"/>
      <c r="I121" s="608"/>
      <c r="J121" s="608"/>
      <c r="K121" s="608"/>
      <c r="L121" s="608"/>
      <c r="M121" s="608"/>
      <c r="N121" s="608"/>
      <c r="O121" s="608"/>
      <c r="P121" s="608"/>
      <c r="Q121" s="340"/>
      <c r="R121" s="340"/>
    </row>
    <row r="122" spans="2:18" ht="52.5" customHeight="1" x14ac:dyDescent="0.25">
      <c r="B122" s="574"/>
      <c r="C122" s="579" t="s">
        <v>2048</v>
      </c>
      <c r="D122" s="609"/>
      <c r="E122" s="609"/>
      <c r="F122" s="608"/>
      <c r="G122" s="608"/>
      <c r="H122" s="608"/>
      <c r="I122" s="608"/>
      <c r="J122" s="608"/>
      <c r="K122" s="608"/>
      <c r="L122" s="608"/>
      <c r="M122" s="608"/>
      <c r="N122" s="608"/>
      <c r="O122" s="608"/>
      <c r="P122" s="608"/>
      <c r="Q122" s="340"/>
      <c r="R122" s="340"/>
    </row>
    <row r="123" spans="2:18" ht="15" x14ac:dyDescent="0.25">
      <c r="B123" s="574"/>
      <c r="C123" s="576"/>
      <c r="D123" s="609"/>
      <c r="E123" s="609"/>
      <c r="F123" s="608"/>
      <c r="G123" s="608"/>
      <c r="H123" s="608"/>
      <c r="I123" s="608"/>
      <c r="J123" s="608"/>
      <c r="K123" s="608"/>
      <c r="L123" s="608"/>
      <c r="M123" s="608"/>
      <c r="N123" s="608"/>
      <c r="O123" s="608"/>
      <c r="P123" s="608"/>
      <c r="Q123" s="340"/>
      <c r="R123" s="340"/>
    </row>
    <row r="124" spans="2:18" ht="15" x14ac:dyDescent="0.25">
      <c r="B124" s="572"/>
      <c r="C124" s="572"/>
      <c r="D124" s="609"/>
      <c r="E124" s="609"/>
      <c r="F124" s="608"/>
      <c r="G124" s="608"/>
      <c r="H124" s="608"/>
      <c r="I124" s="608"/>
      <c r="J124" s="608"/>
      <c r="K124" s="608"/>
      <c r="L124" s="608"/>
      <c r="M124" s="608"/>
      <c r="N124" s="608"/>
      <c r="O124" s="608"/>
      <c r="P124" s="608"/>
      <c r="Q124" s="340"/>
      <c r="R124" s="340"/>
    </row>
    <row r="125" spans="2:18" ht="15" x14ac:dyDescent="0.25">
      <c r="B125" s="574"/>
      <c r="C125" s="572"/>
      <c r="D125" s="609"/>
      <c r="E125" s="609"/>
      <c r="F125" s="608"/>
      <c r="G125" s="608"/>
      <c r="H125" s="608"/>
      <c r="I125" s="608"/>
      <c r="J125" s="608"/>
      <c r="K125" s="608"/>
      <c r="L125" s="608"/>
      <c r="M125" s="608"/>
      <c r="N125" s="608"/>
      <c r="O125" s="608"/>
      <c r="P125" s="608"/>
      <c r="Q125" s="340"/>
      <c r="R125" s="340"/>
    </row>
    <row r="126" spans="2:18" ht="15" x14ac:dyDescent="0.25">
      <c r="B126" s="574"/>
      <c r="C126" s="572"/>
      <c r="D126" s="609"/>
      <c r="E126" s="609"/>
      <c r="F126" s="608"/>
      <c r="G126" s="608"/>
      <c r="H126" s="608"/>
      <c r="I126" s="608"/>
      <c r="J126" s="608"/>
      <c r="K126" s="608"/>
      <c r="L126" s="608"/>
      <c r="M126" s="608"/>
      <c r="N126" s="608"/>
      <c r="O126" s="608"/>
      <c r="P126" s="608"/>
      <c r="Q126" s="340"/>
      <c r="R126" s="340"/>
    </row>
    <row r="127" spans="2:18" ht="15" x14ac:dyDescent="0.25">
      <c r="B127" s="574"/>
      <c r="C127" s="609"/>
      <c r="D127" s="609"/>
      <c r="E127" s="609"/>
      <c r="F127" s="608"/>
      <c r="G127" s="608"/>
      <c r="H127" s="608"/>
      <c r="I127" s="608"/>
      <c r="J127" s="608"/>
      <c r="K127" s="608"/>
      <c r="L127" s="608"/>
      <c r="M127" s="608"/>
      <c r="N127" s="608"/>
      <c r="O127" s="608"/>
      <c r="P127" s="608"/>
      <c r="Q127" s="340"/>
      <c r="R127" s="340"/>
    </row>
    <row r="128" spans="2:18" ht="9" customHeight="1" x14ac:dyDescent="0.2">
      <c r="B128" s="918"/>
      <c r="C128" s="918"/>
      <c r="D128" s="918"/>
      <c r="E128" s="918"/>
      <c r="F128" s="918"/>
      <c r="G128" s="918"/>
      <c r="H128" s="918"/>
      <c r="I128" s="918"/>
      <c r="J128" s="918"/>
      <c r="K128" s="918"/>
      <c r="L128" s="918"/>
      <c r="M128" s="918"/>
      <c r="N128" s="918"/>
      <c r="O128" s="918"/>
      <c r="P128" s="918"/>
      <c r="Q128" s="340"/>
      <c r="R128" s="340"/>
    </row>
    <row r="129" spans="2:16" ht="15" x14ac:dyDescent="0.25">
      <c r="B129" s="578"/>
      <c r="C129" s="610"/>
      <c r="D129" s="610"/>
      <c r="E129" s="610"/>
      <c r="F129" s="610"/>
      <c r="G129" s="610"/>
      <c r="H129" s="610"/>
      <c r="I129" s="610"/>
      <c r="J129" s="610"/>
      <c r="K129" s="610"/>
      <c r="L129" s="610"/>
      <c r="M129" s="610"/>
      <c r="N129" s="610"/>
      <c r="O129" s="610"/>
      <c r="P129" s="610"/>
    </row>
    <row r="130" spans="2:16" ht="15" x14ac:dyDescent="0.25">
      <c r="B130" s="578"/>
      <c r="C130" s="610"/>
      <c r="D130" s="610"/>
      <c r="E130" s="610"/>
      <c r="F130" s="610"/>
      <c r="G130" s="610"/>
      <c r="H130" s="610"/>
      <c r="I130" s="610"/>
      <c r="J130" s="610"/>
      <c r="K130" s="610"/>
      <c r="L130" s="610"/>
      <c r="M130" s="610"/>
      <c r="N130" s="610"/>
      <c r="O130" s="610"/>
      <c r="P130" s="610"/>
    </row>
    <row r="131" spans="2:16" ht="15" x14ac:dyDescent="0.25">
      <c r="B131" s="578"/>
      <c r="C131" s="610"/>
      <c r="D131" s="610"/>
      <c r="E131" s="610"/>
      <c r="F131" s="610"/>
      <c r="G131" s="610"/>
      <c r="H131" s="610"/>
      <c r="I131" s="610"/>
      <c r="J131" s="610"/>
      <c r="K131" s="610"/>
      <c r="L131" s="610"/>
      <c r="M131" s="610"/>
      <c r="N131" s="610"/>
      <c r="O131" s="610"/>
      <c r="P131" s="610"/>
    </row>
    <row r="132" spans="2:16" ht="15" x14ac:dyDescent="0.25">
      <c r="B132" s="578"/>
      <c r="C132" s="610"/>
      <c r="D132" s="610"/>
      <c r="E132" s="610"/>
      <c r="F132" s="610"/>
      <c r="G132" s="610"/>
      <c r="H132" s="610"/>
      <c r="I132" s="610"/>
      <c r="J132" s="610"/>
      <c r="K132" s="610"/>
      <c r="L132" s="610"/>
      <c r="M132" s="610"/>
      <c r="N132" s="610"/>
      <c r="O132" s="610"/>
      <c r="P132" s="610"/>
    </row>
    <row r="133" spans="2:16" ht="15" x14ac:dyDescent="0.25">
      <c r="B133" s="578"/>
      <c r="C133" s="610"/>
      <c r="D133" s="610"/>
      <c r="E133" s="610"/>
      <c r="F133" s="610"/>
      <c r="G133" s="610"/>
      <c r="H133" s="610"/>
      <c r="I133" s="610"/>
      <c r="J133" s="610"/>
      <c r="K133" s="610"/>
      <c r="L133" s="610"/>
      <c r="M133" s="610"/>
      <c r="N133" s="610"/>
      <c r="O133" s="610"/>
      <c r="P133" s="610"/>
    </row>
    <row r="134" spans="2:16" ht="15" x14ac:dyDescent="0.25">
      <c r="B134" s="578"/>
      <c r="C134" s="610"/>
      <c r="D134" s="610"/>
      <c r="E134" s="610"/>
      <c r="F134" s="610"/>
      <c r="G134" s="610"/>
      <c r="H134" s="610"/>
      <c r="I134" s="610"/>
      <c r="J134" s="610"/>
      <c r="K134" s="610"/>
      <c r="L134" s="610"/>
      <c r="M134" s="610"/>
      <c r="N134" s="610"/>
      <c r="O134" s="610"/>
      <c r="P134" s="610"/>
    </row>
    <row r="135" spans="2:16" ht="15" x14ac:dyDescent="0.25">
      <c r="B135" s="578"/>
      <c r="C135" s="610"/>
      <c r="D135" s="610"/>
      <c r="E135" s="610"/>
      <c r="F135" s="610"/>
      <c r="G135" s="610"/>
      <c r="H135" s="610"/>
      <c r="I135" s="610"/>
      <c r="J135" s="610"/>
      <c r="K135" s="610"/>
      <c r="L135" s="610"/>
      <c r="M135" s="610"/>
      <c r="N135" s="610"/>
      <c r="O135" s="610"/>
      <c r="P135" s="610"/>
    </row>
    <row r="136" spans="2:16" ht="15" x14ac:dyDescent="0.25">
      <c r="B136" s="578"/>
      <c r="C136" s="610"/>
      <c r="D136" s="610"/>
      <c r="E136" s="610"/>
      <c r="F136" s="610"/>
      <c r="G136" s="610"/>
      <c r="H136" s="610"/>
      <c r="I136" s="610"/>
      <c r="J136" s="610"/>
      <c r="K136" s="610"/>
      <c r="L136" s="610"/>
      <c r="M136" s="610"/>
      <c r="N136" s="610"/>
      <c r="O136" s="610"/>
      <c r="P136" s="610"/>
    </row>
    <row r="137" spans="2:16" ht="15" x14ac:dyDescent="0.25">
      <c r="B137" s="578"/>
      <c r="C137" s="610"/>
      <c r="D137" s="610"/>
      <c r="E137" s="610"/>
      <c r="F137" s="610"/>
      <c r="G137" s="610"/>
      <c r="H137" s="610"/>
      <c r="I137" s="610"/>
      <c r="J137" s="610"/>
      <c r="K137" s="610"/>
      <c r="L137" s="610"/>
      <c r="M137" s="610"/>
      <c r="N137" s="610"/>
      <c r="O137" s="610"/>
      <c r="P137" s="610"/>
    </row>
    <row r="138" spans="2:16" ht="15" x14ac:dyDescent="0.25">
      <c r="B138" s="578"/>
      <c r="C138" s="610"/>
      <c r="D138" s="610"/>
      <c r="E138" s="610"/>
      <c r="F138" s="610"/>
      <c r="G138" s="610"/>
      <c r="H138" s="610"/>
      <c r="I138" s="610"/>
      <c r="J138" s="610"/>
      <c r="K138" s="610"/>
      <c r="L138" s="610"/>
      <c r="M138" s="610"/>
      <c r="N138" s="610"/>
      <c r="O138" s="610"/>
      <c r="P138" s="610"/>
    </row>
    <row r="139" spans="2:16" ht="15" x14ac:dyDescent="0.25">
      <c r="B139" s="578"/>
      <c r="C139" s="610"/>
      <c r="D139" s="610"/>
      <c r="E139" s="610"/>
      <c r="F139" s="610"/>
      <c r="G139" s="610"/>
      <c r="H139" s="610"/>
      <c r="I139" s="610"/>
      <c r="J139" s="610"/>
      <c r="K139" s="610"/>
      <c r="L139" s="610"/>
      <c r="M139" s="610"/>
      <c r="N139" s="610"/>
      <c r="O139" s="610"/>
      <c r="P139" s="610"/>
    </row>
    <row r="140" spans="2:16" ht="15" x14ac:dyDescent="0.25">
      <c r="B140" s="578"/>
      <c r="C140" s="610"/>
      <c r="D140" s="610"/>
      <c r="E140" s="610"/>
      <c r="F140" s="610"/>
      <c r="G140" s="610"/>
      <c r="H140" s="610"/>
      <c r="I140" s="610"/>
      <c r="J140" s="610"/>
      <c r="K140" s="610"/>
      <c r="L140" s="610"/>
      <c r="M140" s="610"/>
      <c r="N140" s="610"/>
      <c r="O140" s="610"/>
      <c r="P140" s="610"/>
    </row>
    <row r="141" spans="2:16" ht="15" x14ac:dyDescent="0.25">
      <c r="B141" s="578"/>
      <c r="C141" s="610"/>
      <c r="D141" s="610"/>
      <c r="E141" s="610"/>
      <c r="F141" s="610"/>
      <c r="G141" s="610"/>
      <c r="H141" s="610"/>
      <c r="I141" s="610"/>
      <c r="J141" s="610"/>
      <c r="K141" s="610"/>
      <c r="L141" s="610"/>
      <c r="M141" s="610"/>
      <c r="N141" s="610"/>
      <c r="O141" s="610"/>
      <c r="P141" s="610"/>
    </row>
    <row r="142" spans="2:16" ht="15" x14ac:dyDescent="0.25">
      <c r="B142" s="578"/>
      <c r="C142" s="610"/>
      <c r="D142" s="610"/>
      <c r="E142" s="610"/>
      <c r="F142" s="610"/>
      <c r="G142" s="610"/>
      <c r="H142" s="610"/>
      <c r="I142" s="610"/>
      <c r="J142" s="610"/>
      <c r="K142" s="610"/>
      <c r="L142" s="610"/>
      <c r="M142" s="610"/>
      <c r="N142" s="610"/>
      <c r="O142" s="610"/>
      <c r="P142" s="610"/>
    </row>
    <row r="143" spans="2:16" ht="15" x14ac:dyDescent="0.25">
      <c r="B143" s="578"/>
      <c r="C143" s="610"/>
      <c r="D143" s="610"/>
      <c r="E143" s="610"/>
      <c r="F143" s="610"/>
      <c r="G143" s="610"/>
      <c r="H143" s="610"/>
      <c r="I143" s="610"/>
      <c r="J143" s="610"/>
      <c r="K143" s="610"/>
      <c r="L143" s="610"/>
      <c r="M143" s="610"/>
      <c r="N143" s="610"/>
      <c r="O143" s="610"/>
      <c r="P143" s="610"/>
    </row>
    <row r="144" spans="2:16" ht="15" x14ac:dyDescent="0.25">
      <c r="B144" s="578"/>
      <c r="C144" s="610"/>
      <c r="D144" s="610"/>
      <c r="E144" s="610"/>
      <c r="F144" s="610"/>
      <c r="G144" s="610"/>
      <c r="H144" s="610"/>
      <c r="I144" s="610"/>
      <c r="J144" s="610"/>
      <c r="K144" s="610"/>
      <c r="L144" s="610"/>
      <c r="M144" s="610"/>
      <c r="N144" s="610"/>
      <c r="O144" s="610"/>
      <c r="P144" s="610"/>
    </row>
    <row r="145" spans="2:16" ht="15" x14ac:dyDescent="0.25">
      <c r="B145" s="578"/>
      <c r="C145" s="610"/>
      <c r="D145" s="610"/>
      <c r="E145" s="610"/>
      <c r="F145" s="610"/>
      <c r="G145" s="610"/>
      <c r="H145" s="610"/>
      <c r="I145" s="610"/>
      <c r="J145" s="610"/>
      <c r="K145" s="610"/>
      <c r="L145" s="610"/>
      <c r="M145" s="610"/>
      <c r="N145" s="610"/>
      <c r="O145" s="610"/>
      <c r="P145" s="610"/>
    </row>
    <row r="146" spans="2:16" ht="15" x14ac:dyDescent="0.25">
      <c r="B146" s="578"/>
      <c r="C146" s="610"/>
      <c r="D146" s="610"/>
      <c r="E146" s="610"/>
      <c r="F146" s="610"/>
      <c r="G146" s="610"/>
      <c r="H146" s="610"/>
      <c r="I146" s="610"/>
      <c r="J146" s="610"/>
      <c r="K146" s="610"/>
      <c r="L146" s="610"/>
      <c r="M146" s="610"/>
      <c r="N146" s="610"/>
      <c r="O146" s="610"/>
      <c r="P146" s="610"/>
    </row>
    <row r="147" spans="2:16" ht="15" x14ac:dyDescent="0.25">
      <c r="B147" s="578"/>
      <c r="C147" s="610"/>
      <c r="D147" s="610"/>
      <c r="E147" s="610"/>
      <c r="F147" s="610"/>
      <c r="G147" s="610"/>
      <c r="H147" s="610"/>
      <c r="I147" s="610"/>
      <c r="J147" s="610"/>
      <c r="K147" s="610"/>
      <c r="L147" s="610"/>
      <c r="M147" s="610"/>
      <c r="N147" s="610"/>
      <c r="O147" s="610"/>
      <c r="P147" s="610"/>
    </row>
    <row r="148" spans="2:16" ht="15" x14ac:dyDescent="0.25">
      <c r="B148" s="578"/>
      <c r="C148" s="610"/>
      <c r="D148" s="610"/>
      <c r="E148" s="610"/>
      <c r="F148" s="610"/>
      <c r="G148" s="610"/>
      <c r="H148" s="610"/>
      <c r="I148" s="610"/>
      <c r="J148" s="610"/>
      <c r="K148" s="610"/>
      <c r="L148" s="610"/>
      <c r="M148" s="610"/>
      <c r="N148" s="610"/>
      <c r="O148" s="610"/>
      <c r="P148" s="610"/>
    </row>
    <row r="149" spans="2:16" ht="15" x14ac:dyDescent="0.25">
      <c r="B149" s="578"/>
      <c r="C149" s="610"/>
      <c r="D149" s="610"/>
      <c r="E149" s="610"/>
      <c r="F149" s="610"/>
      <c r="G149" s="610"/>
      <c r="H149" s="610"/>
      <c r="I149" s="610"/>
      <c r="J149" s="610"/>
      <c r="K149" s="610"/>
      <c r="L149" s="610"/>
      <c r="M149" s="610"/>
      <c r="N149" s="610"/>
      <c r="O149" s="610"/>
      <c r="P149" s="610"/>
    </row>
    <row r="150" spans="2:16" ht="15" x14ac:dyDescent="0.25">
      <c r="B150" s="578"/>
      <c r="C150" s="610"/>
      <c r="D150" s="610"/>
      <c r="E150" s="610"/>
      <c r="F150" s="610"/>
      <c r="G150" s="610"/>
      <c r="H150" s="610"/>
      <c r="I150" s="610"/>
      <c r="J150" s="610"/>
      <c r="K150" s="610"/>
      <c r="L150" s="610"/>
      <c r="M150" s="610"/>
      <c r="N150" s="610"/>
      <c r="O150" s="610"/>
      <c r="P150" s="610"/>
    </row>
    <row r="151" spans="2:16" ht="15" x14ac:dyDescent="0.25">
      <c r="B151" s="578"/>
      <c r="C151" s="610"/>
      <c r="D151" s="610"/>
      <c r="E151" s="610"/>
      <c r="F151" s="610"/>
      <c r="G151" s="610"/>
      <c r="H151" s="610"/>
      <c r="I151" s="610"/>
      <c r="J151" s="610"/>
      <c r="K151" s="610"/>
      <c r="L151" s="610"/>
      <c r="M151" s="610"/>
      <c r="N151" s="610"/>
      <c r="O151" s="610"/>
      <c r="P151" s="610"/>
    </row>
    <row r="152" spans="2:16" ht="15" x14ac:dyDescent="0.25">
      <c r="B152" s="578"/>
      <c r="C152" s="610"/>
      <c r="D152" s="610"/>
      <c r="E152" s="610"/>
      <c r="F152" s="610"/>
      <c r="G152" s="610"/>
      <c r="H152" s="610"/>
      <c r="I152" s="610"/>
      <c r="J152" s="610"/>
      <c r="K152" s="610"/>
      <c r="L152" s="610"/>
      <c r="M152" s="610"/>
      <c r="N152" s="610"/>
      <c r="O152" s="610"/>
      <c r="P152" s="610"/>
    </row>
    <row r="153" spans="2:16" ht="15" x14ac:dyDescent="0.25">
      <c r="B153" s="578"/>
      <c r="C153" s="610"/>
      <c r="D153" s="610"/>
      <c r="E153" s="610"/>
      <c r="F153" s="610"/>
      <c r="G153" s="610"/>
      <c r="H153" s="610"/>
      <c r="I153" s="610"/>
      <c r="J153" s="610"/>
      <c r="K153" s="610"/>
      <c r="L153" s="610"/>
      <c r="M153" s="610"/>
      <c r="N153" s="610"/>
      <c r="O153" s="610"/>
      <c r="P153" s="610"/>
    </row>
    <row r="154" spans="2:16" ht="15" x14ac:dyDescent="0.25">
      <c r="B154" s="578"/>
      <c r="C154" s="610"/>
      <c r="D154" s="610"/>
      <c r="E154" s="610"/>
      <c r="F154" s="610"/>
      <c r="G154" s="610"/>
      <c r="H154" s="610"/>
      <c r="I154" s="610"/>
      <c r="J154" s="610"/>
      <c r="K154" s="610"/>
      <c r="L154" s="610"/>
      <c r="M154" s="610"/>
      <c r="N154" s="610"/>
      <c r="O154" s="610"/>
      <c r="P154" s="610"/>
    </row>
    <row r="155" spans="2:16" ht="15" x14ac:dyDescent="0.25">
      <c r="B155" s="578"/>
      <c r="C155" s="610"/>
      <c r="D155" s="610"/>
      <c r="E155" s="610"/>
      <c r="F155" s="610"/>
      <c r="G155" s="610"/>
      <c r="H155" s="610"/>
      <c r="I155" s="610"/>
      <c r="J155" s="610"/>
      <c r="K155" s="610"/>
      <c r="L155" s="610"/>
      <c r="M155" s="610"/>
      <c r="N155" s="610"/>
      <c r="O155" s="610"/>
      <c r="P155" s="610"/>
    </row>
    <row r="156" spans="2:16" ht="15" x14ac:dyDescent="0.25">
      <c r="B156" s="578"/>
      <c r="C156" s="610"/>
      <c r="D156" s="610"/>
      <c r="E156" s="610"/>
      <c r="F156" s="610"/>
      <c r="G156" s="610"/>
      <c r="H156" s="610"/>
      <c r="I156" s="610"/>
      <c r="J156" s="610"/>
      <c r="K156" s="610"/>
      <c r="L156" s="610"/>
      <c r="M156" s="610"/>
      <c r="N156" s="610"/>
      <c r="O156" s="610"/>
      <c r="P156" s="610"/>
    </row>
    <row r="157" spans="2:16" ht="15" x14ac:dyDescent="0.25">
      <c r="B157" s="578"/>
      <c r="C157" s="610"/>
      <c r="D157" s="610"/>
      <c r="E157" s="610"/>
      <c r="F157" s="610"/>
      <c r="G157" s="610"/>
      <c r="H157" s="610"/>
      <c r="I157" s="610"/>
      <c r="J157" s="610"/>
      <c r="K157" s="610"/>
      <c r="L157" s="610"/>
      <c r="M157" s="610"/>
      <c r="N157" s="610"/>
      <c r="O157" s="610"/>
      <c r="P157" s="610"/>
    </row>
    <row r="158" spans="2:16" ht="15" x14ac:dyDescent="0.25">
      <c r="B158" s="578"/>
      <c r="C158" s="610"/>
      <c r="D158" s="610"/>
      <c r="E158" s="610"/>
      <c r="F158" s="610"/>
      <c r="G158" s="610"/>
      <c r="H158" s="610"/>
      <c r="I158" s="610"/>
      <c r="J158" s="610"/>
      <c r="K158" s="610"/>
      <c r="L158" s="610"/>
      <c r="M158" s="610"/>
      <c r="N158" s="610"/>
      <c r="O158" s="610"/>
      <c r="P158" s="610"/>
    </row>
    <row r="159" spans="2:16" ht="15" x14ac:dyDescent="0.25">
      <c r="B159" s="578"/>
      <c r="C159" s="610"/>
      <c r="D159" s="610"/>
      <c r="E159" s="610"/>
      <c r="F159" s="610"/>
      <c r="G159" s="610"/>
      <c r="H159" s="610"/>
      <c r="I159" s="610"/>
      <c r="J159" s="610"/>
      <c r="K159" s="610"/>
      <c r="L159" s="610"/>
      <c r="M159" s="610"/>
      <c r="N159" s="610"/>
      <c r="O159" s="610"/>
      <c r="P159" s="610"/>
    </row>
    <row r="160" spans="2:16" ht="15" x14ac:dyDescent="0.25">
      <c r="B160" s="578"/>
      <c r="C160" s="610"/>
      <c r="D160" s="610"/>
      <c r="E160" s="610"/>
      <c r="F160" s="610"/>
      <c r="G160" s="610"/>
      <c r="H160" s="610"/>
      <c r="I160" s="610"/>
      <c r="J160" s="610"/>
      <c r="K160" s="610"/>
      <c r="L160" s="610"/>
      <c r="M160" s="610"/>
      <c r="N160" s="610"/>
      <c r="O160" s="610"/>
      <c r="P160" s="610"/>
    </row>
    <row r="161" spans="2:16" ht="15" x14ac:dyDescent="0.25">
      <c r="B161" s="578"/>
      <c r="C161" s="610"/>
      <c r="D161" s="610"/>
      <c r="E161" s="610"/>
      <c r="F161" s="610"/>
      <c r="G161" s="610"/>
      <c r="H161" s="610"/>
      <c r="I161" s="610"/>
      <c r="J161" s="610"/>
      <c r="K161" s="610"/>
      <c r="L161" s="610"/>
      <c r="M161" s="610"/>
      <c r="N161" s="610"/>
      <c r="O161" s="610"/>
      <c r="P161" s="610"/>
    </row>
    <row r="162" spans="2:16" ht="15" x14ac:dyDescent="0.25">
      <c r="B162" s="578"/>
      <c r="C162" s="610"/>
      <c r="D162" s="610"/>
      <c r="E162" s="610"/>
      <c r="F162" s="610"/>
      <c r="G162" s="610"/>
      <c r="H162" s="610"/>
      <c r="I162" s="610"/>
      <c r="J162" s="610"/>
      <c r="K162" s="610"/>
      <c r="L162" s="610"/>
      <c r="M162" s="610"/>
      <c r="N162" s="610"/>
      <c r="O162" s="610"/>
      <c r="P162" s="610"/>
    </row>
    <row r="163" spans="2:16" ht="15" x14ac:dyDescent="0.25">
      <c r="B163" s="578"/>
      <c r="C163" s="610"/>
      <c r="D163" s="610"/>
      <c r="E163" s="610"/>
      <c r="F163" s="610"/>
      <c r="G163" s="610"/>
      <c r="H163" s="610"/>
      <c r="I163" s="610"/>
      <c r="J163" s="610"/>
      <c r="K163" s="610"/>
      <c r="L163" s="610"/>
      <c r="M163" s="610"/>
      <c r="N163" s="610"/>
      <c r="O163" s="610"/>
      <c r="P163" s="610"/>
    </row>
    <row r="164" spans="2:16" ht="15" x14ac:dyDescent="0.25">
      <c r="B164" s="578"/>
      <c r="C164" s="610"/>
      <c r="D164" s="610"/>
      <c r="E164" s="610"/>
      <c r="F164" s="610"/>
      <c r="G164" s="610"/>
      <c r="H164" s="610"/>
      <c r="I164" s="610"/>
      <c r="J164" s="610"/>
      <c r="K164" s="610"/>
      <c r="L164" s="610"/>
      <c r="M164" s="610"/>
      <c r="N164" s="610"/>
      <c r="O164" s="610"/>
      <c r="P164" s="610"/>
    </row>
    <row r="165" spans="2:16" ht="15" x14ac:dyDescent="0.25">
      <c r="B165" s="578"/>
      <c r="C165" s="610"/>
      <c r="D165" s="610"/>
      <c r="E165" s="610"/>
      <c r="F165" s="610"/>
      <c r="G165" s="610"/>
      <c r="H165" s="610"/>
      <c r="I165" s="610"/>
      <c r="J165" s="610"/>
      <c r="K165" s="610"/>
      <c r="L165" s="610"/>
      <c r="M165" s="610"/>
      <c r="N165" s="610"/>
      <c r="O165" s="610"/>
      <c r="P165" s="610"/>
    </row>
    <row r="166" spans="2:16" ht="15" x14ac:dyDescent="0.25">
      <c r="B166" s="578"/>
      <c r="C166" s="610"/>
      <c r="D166" s="610"/>
      <c r="E166" s="610"/>
      <c r="F166" s="610"/>
      <c r="G166" s="610"/>
      <c r="H166" s="610"/>
      <c r="I166" s="610"/>
      <c r="J166" s="610"/>
      <c r="K166" s="610"/>
      <c r="L166" s="610"/>
      <c r="M166" s="610"/>
      <c r="N166" s="610"/>
      <c r="O166" s="610"/>
      <c r="P166" s="610"/>
    </row>
    <row r="167" spans="2:16" ht="15" x14ac:dyDescent="0.25">
      <c r="B167" s="578"/>
      <c r="C167" s="610"/>
      <c r="D167" s="610"/>
      <c r="E167" s="610"/>
      <c r="F167" s="610"/>
      <c r="G167" s="610"/>
      <c r="H167" s="610"/>
      <c r="I167" s="610"/>
      <c r="J167" s="610"/>
      <c r="K167" s="610"/>
      <c r="L167" s="610"/>
      <c r="M167" s="610"/>
      <c r="N167" s="610"/>
      <c r="O167" s="610"/>
      <c r="P167" s="610"/>
    </row>
    <row r="168" spans="2:16" ht="15" x14ac:dyDescent="0.25">
      <c r="B168" s="578"/>
      <c r="C168" s="610"/>
      <c r="D168" s="610"/>
      <c r="E168" s="610"/>
      <c r="F168" s="610"/>
      <c r="G168" s="610"/>
      <c r="H168" s="610"/>
      <c r="I168" s="610"/>
      <c r="J168" s="610"/>
      <c r="K168" s="610"/>
      <c r="L168" s="610"/>
      <c r="M168" s="610"/>
      <c r="N168" s="610"/>
      <c r="O168" s="610"/>
      <c r="P168" s="610"/>
    </row>
    <row r="169" spans="2:16" ht="15" x14ac:dyDescent="0.25">
      <c r="B169" s="578"/>
      <c r="C169" s="610"/>
      <c r="D169" s="610"/>
      <c r="E169" s="610"/>
      <c r="F169" s="610"/>
      <c r="G169" s="610"/>
      <c r="H169" s="610"/>
      <c r="I169" s="610"/>
      <c r="J169" s="610"/>
      <c r="K169" s="610"/>
      <c r="L169" s="610"/>
      <c r="M169" s="610"/>
      <c r="N169" s="610"/>
      <c r="O169" s="610"/>
      <c r="P169" s="610"/>
    </row>
    <row r="170" spans="2:16" ht="15" x14ac:dyDescent="0.25">
      <c r="B170" s="578"/>
      <c r="C170" s="610"/>
      <c r="D170" s="610"/>
      <c r="E170" s="610"/>
      <c r="F170" s="610"/>
      <c r="G170" s="610"/>
      <c r="H170" s="610"/>
      <c r="I170" s="610"/>
      <c r="J170" s="610"/>
      <c r="K170" s="610"/>
      <c r="L170" s="610"/>
      <c r="M170" s="610"/>
      <c r="N170" s="610"/>
      <c r="O170" s="610"/>
      <c r="P170" s="610"/>
    </row>
    <row r="171" spans="2:16" ht="15" x14ac:dyDescent="0.25">
      <c r="B171" s="578"/>
      <c r="C171" s="610"/>
      <c r="D171" s="610"/>
      <c r="E171" s="610"/>
      <c r="F171" s="610"/>
      <c r="G171" s="610"/>
      <c r="H171" s="610"/>
      <c r="I171" s="610"/>
      <c r="J171" s="610"/>
      <c r="K171" s="610"/>
      <c r="L171" s="610"/>
      <c r="M171" s="610"/>
      <c r="N171" s="610"/>
      <c r="O171" s="610"/>
      <c r="P171" s="610"/>
    </row>
    <row r="172" spans="2:16" ht="15" x14ac:dyDescent="0.25">
      <c r="B172" s="578"/>
      <c r="C172" s="610"/>
      <c r="D172" s="610"/>
      <c r="E172" s="610"/>
      <c r="F172" s="610"/>
      <c r="G172" s="610"/>
      <c r="H172" s="610"/>
      <c r="I172" s="610"/>
      <c r="J172" s="610"/>
      <c r="K172" s="610"/>
      <c r="L172" s="610"/>
      <c r="M172" s="610"/>
      <c r="N172" s="610"/>
      <c r="O172" s="610"/>
      <c r="P172" s="610"/>
    </row>
    <row r="173" spans="2:16" ht="15" x14ac:dyDescent="0.25">
      <c r="B173" s="578"/>
      <c r="C173" s="610"/>
      <c r="D173" s="610"/>
      <c r="E173" s="610"/>
      <c r="F173" s="610"/>
      <c r="G173" s="610"/>
      <c r="H173" s="610"/>
      <c r="I173" s="610"/>
      <c r="J173" s="610"/>
      <c r="K173" s="610"/>
      <c r="L173" s="610"/>
      <c r="M173" s="610"/>
      <c r="N173" s="610"/>
      <c r="O173" s="610"/>
      <c r="P173" s="610"/>
    </row>
    <row r="174" spans="2:16" ht="15" x14ac:dyDescent="0.25">
      <c r="B174" s="578"/>
      <c r="C174" s="610"/>
      <c r="D174" s="610"/>
      <c r="E174" s="610"/>
      <c r="F174" s="610"/>
      <c r="G174" s="610"/>
      <c r="H174" s="610"/>
      <c r="I174" s="610"/>
      <c r="J174" s="610"/>
      <c r="K174" s="610"/>
      <c r="L174" s="610"/>
      <c r="M174" s="610"/>
      <c r="N174" s="610"/>
      <c r="O174" s="610"/>
      <c r="P174" s="610"/>
    </row>
    <row r="175" spans="2:16" ht="15" x14ac:dyDescent="0.25">
      <c r="B175" s="578"/>
      <c r="C175" s="610"/>
      <c r="D175" s="610"/>
      <c r="E175" s="610"/>
      <c r="F175" s="610"/>
      <c r="G175" s="610"/>
      <c r="H175" s="610"/>
      <c r="I175" s="610"/>
      <c r="J175" s="610"/>
      <c r="K175" s="610"/>
      <c r="L175" s="610"/>
      <c r="M175" s="610"/>
      <c r="N175" s="610"/>
      <c r="O175" s="610"/>
      <c r="P175" s="610"/>
    </row>
    <row r="176" spans="2:16" ht="15" x14ac:dyDescent="0.25">
      <c r="B176" s="578"/>
      <c r="C176" s="610"/>
      <c r="D176" s="610"/>
      <c r="E176" s="610"/>
      <c r="F176" s="610"/>
      <c r="G176" s="610"/>
      <c r="H176" s="610"/>
      <c r="I176" s="610"/>
      <c r="J176" s="610"/>
      <c r="K176" s="610"/>
      <c r="L176" s="610"/>
      <c r="M176" s="610"/>
      <c r="N176" s="610"/>
      <c r="O176" s="610"/>
      <c r="P176" s="610"/>
    </row>
    <row r="177" spans="2:16" ht="15" x14ac:dyDescent="0.25">
      <c r="B177" s="578"/>
      <c r="C177" s="610"/>
      <c r="D177" s="610"/>
      <c r="E177" s="610"/>
      <c r="F177" s="610"/>
      <c r="G177" s="610"/>
      <c r="H177" s="610"/>
      <c r="I177" s="610"/>
      <c r="J177" s="610"/>
      <c r="K177" s="610"/>
      <c r="L177" s="610"/>
      <c r="M177" s="610"/>
      <c r="N177" s="610"/>
      <c r="O177" s="610"/>
      <c r="P177" s="610"/>
    </row>
    <row r="178" spans="2:16" ht="15" x14ac:dyDescent="0.25">
      <c r="B178" s="578"/>
      <c r="C178" s="610"/>
      <c r="D178" s="610"/>
      <c r="E178" s="610"/>
      <c r="F178" s="610"/>
      <c r="G178" s="610"/>
      <c r="H178" s="610"/>
      <c r="I178" s="610"/>
      <c r="J178" s="610"/>
      <c r="K178" s="610"/>
      <c r="L178" s="610"/>
      <c r="M178" s="610"/>
      <c r="N178" s="610"/>
      <c r="O178" s="610"/>
      <c r="P178" s="610"/>
    </row>
    <row r="179" spans="2:16" ht="15" x14ac:dyDescent="0.25">
      <c r="B179" s="578"/>
      <c r="C179" s="610"/>
      <c r="D179" s="610"/>
      <c r="E179" s="610"/>
      <c r="F179" s="610"/>
      <c r="G179" s="610"/>
      <c r="H179" s="610"/>
      <c r="I179" s="610"/>
      <c r="J179" s="610"/>
      <c r="K179" s="610"/>
      <c r="L179" s="610"/>
      <c r="M179" s="610"/>
      <c r="N179" s="610"/>
      <c r="O179" s="610"/>
      <c r="P179" s="610"/>
    </row>
    <row r="180" spans="2:16" ht="15" x14ac:dyDescent="0.25">
      <c r="B180" s="578"/>
      <c r="C180" s="610"/>
      <c r="D180" s="610"/>
      <c r="E180" s="610"/>
      <c r="F180" s="610"/>
      <c r="G180" s="610"/>
      <c r="H180" s="610"/>
      <c r="I180" s="610"/>
      <c r="J180" s="610"/>
      <c r="K180" s="610"/>
      <c r="L180" s="610"/>
      <c r="M180" s="610"/>
      <c r="N180" s="610"/>
      <c r="O180" s="610"/>
      <c r="P180" s="610"/>
    </row>
    <row r="181" spans="2:16" ht="15" x14ac:dyDescent="0.25">
      <c r="B181" s="578"/>
      <c r="C181" s="610"/>
      <c r="D181" s="610"/>
      <c r="E181" s="610"/>
      <c r="F181" s="610"/>
      <c r="G181" s="610"/>
      <c r="H181" s="610"/>
      <c r="I181" s="610"/>
      <c r="J181" s="610"/>
      <c r="K181" s="610"/>
      <c r="L181" s="610"/>
      <c r="M181" s="610"/>
      <c r="N181" s="610"/>
      <c r="O181" s="610"/>
      <c r="P181" s="610"/>
    </row>
    <row r="182" spans="2:16" ht="15" x14ac:dyDescent="0.25">
      <c r="B182" s="578"/>
      <c r="C182" s="610"/>
      <c r="D182" s="610"/>
      <c r="E182" s="610"/>
      <c r="F182" s="610"/>
      <c r="G182" s="610"/>
      <c r="H182" s="610"/>
      <c r="I182" s="610"/>
      <c r="J182" s="610"/>
      <c r="K182" s="610"/>
      <c r="L182" s="610"/>
      <c r="M182" s="610"/>
      <c r="N182" s="610"/>
      <c r="O182" s="610"/>
      <c r="P182" s="610"/>
    </row>
    <row r="183" spans="2:16" ht="15" x14ac:dyDescent="0.25">
      <c r="B183" s="578"/>
      <c r="C183" s="610"/>
      <c r="D183" s="610"/>
      <c r="E183" s="610"/>
      <c r="F183" s="610"/>
      <c r="G183" s="610"/>
      <c r="H183" s="610"/>
      <c r="I183" s="610"/>
      <c r="J183" s="610"/>
      <c r="K183" s="610"/>
      <c r="L183" s="610"/>
      <c r="M183" s="610"/>
      <c r="N183" s="610"/>
      <c r="O183" s="610"/>
      <c r="P183" s="610"/>
    </row>
    <row r="184" spans="2:16" ht="15" x14ac:dyDescent="0.25">
      <c r="B184" s="578"/>
      <c r="C184" s="610"/>
      <c r="D184" s="610"/>
      <c r="E184" s="610"/>
      <c r="F184" s="610"/>
      <c r="G184" s="610"/>
      <c r="H184" s="610"/>
      <c r="I184" s="610"/>
      <c r="J184" s="610"/>
      <c r="K184" s="610"/>
      <c r="L184" s="610"/>
      <c r="M184" s="610"/>
      <c r="N184" s="610"/>
      <c r="O184" s="610"/>
      <c r="P184" s="610"/>
    </row>
    <row r="185" spans="2:16" ht="15" x14ac:dyDescent="0.25">
      <c r="B185" s="578"/>
      <c r="C185" s="610"/>
      <c r="D185" s="610"/>
      <c r="E185" s="610"/>
      <c r="F185" s="610"/>
      <c r="G185" s="610"/>
      <c r="H185" s="610"/>
      <c r="I185" s="610"/>
      <c r="J185" s="610"/>
      <c r="K185" s="610"/>
      <c r="L185" s="610"/>
      <c r="M185" s="610"/>
      <c r="N185" s="610"/>
      <c r="O185" s="610"/>
      <c r="P185" s="610"/>
    </row>
    <row r="186" spans="2:16" ht="15" x14ac:dyDescent="0.25">
      <c r="B186" s="578"/>
      <c r="C186" s="610"/>
      <c r="D186" s="610"/>
      <c r="E186" s="610"/>
      <c r="F186" s="610"/>
      <c r="G186" s="610"/>
      <c r="H186" s="610"/>
      <c r="I186" s="610"/>
      <c r="J186" s="610"/>
      <c r="K186" s="610"/>
      <c r="L186" s="610"/>
      <c r="M186" s="610"/>
      <c r="N186" s="610"/>
      <c r="O186" s="610"/>
      <c r="P186" s="610"/>
    </row>
    <row r="187" spans="2:16" ht="15" x14ac:dyDescent="0.25">
      <c r="B187" s="578"/>
      <c r="C187" s="610"/>
      <c r="D187" s="610"/>
      <c r="E187" s="610"/>
      <c r="F187" s="610"/>
      <c r="G187" s="610"/>
      <c r="H187" s="610"/>
      <c r="I187" s="610"/>
      <c r="J187" s="610"/>
      <c r="K187" s="610"/>
      <c r="L187" s="610"/>
      <c r="M187" s="610"/>
      <c r="N187" s="610"/>
      <c r="O187" s="610"/>
      <c r="P187" s="610"/>
    </row>
    <row r="188" spans="2:16" ht="15" x14ac:dyDescent="0.25">
      <c r="B188" s="578"/>
      <c r="C188" s="610"/>
      <c r="D188" s="610"/>
      <c r="E188" s="610"/>
      <c r="F188" s="610"/>
      <c r="G188" s="610"/>
      <c r="H188" s="610"/>
      <c r="I188" s="610"/>
      <c r="J188" s="610"/>
      <c r="K188" s="610"/>
      <c r="L188" s="610"/>
      <c r="M188" s="610"/>
      <c r="N188" s="610"/>
      <c r="O188" s="610"/>
      <c r="P188" s="610"/>
    </row>
    <row r="189" spans="2:16" ht="15" x14ac:dyDescent="0.25">
      <c r="B189" s="578"/>
      <c r="C189" s="610"/>
      <c r="D189" s="610"/>
      <c r="E189" s="610"/>
      <c r="F189" s="610"/>
      <c r="G189" s="610"/>
      <c r="H189" s="610"/>
      <c r="I189" s="610"/>
      <c r="J189" s="610"/>
      <c r="K189" s="610"/>
      <c r="L189" s="610"/>
      <c r="M189" s="610"/>
      <c r="N189" s="610"/>
      <c r="O189" s="610"/>
      <c r="P189" s="610"/>
    </row>
    <row r="190" spans="2:16" ht="15" x14ac:dyDescent="0.25">
      <c r="B190" s="578"/>
      <c r="C190" s="610"/>
      <c r="D190" s="610"/>
      <c r="E190" s="610"/>
      <c r="F190" s="610"/>
      <c r="G190" s="610"/>
      <c r="H190" s="610"/>
      <c r="I190" s="610"/>
      <c r="J190" s="610"/>
      <c r="K190" s="610"/>
      <c r="L190" s="610"/>
      <c r="M190" s="610"/>
      <c r="N190" s="610"/>
      <c r="O190" s="610"/>
      <c r="P190" s="610"/>
    </row>
    <row r="191" spans="2:16" ht="15" x14ac:dyDescent="0.25">
      <c r="B191" s="578"/>
      <c r="C191" s="610"/>
      <c r="D191" s="610"/>
      <c r="E191" s="610"/>
      <c r="F191" s="610"/>
      <c r="G191" s="610"/>
      <c r="H191" s="610"/>
      <c r="I191" s="610"/>
      <c r="J191" s="610"/>
      <c r="K191" s="610"/>
      <c r="L191" s="610"/>
      <c r="M191" s="610"/>
      <c r="N191" s="610"/>
      <c r="O191" s="610"/>
      <c r="P191" s="610"/>
    </row>
    <row r="192" spans="2:16" ht="15" x14ac:dyDescent="0.25">
      <c r="B192" s="578"/>
      <c r="C192" s="610"/>
      <c r="D192" s="610"/>
      <c r="E192" s="610"/>
      <c r="F192" s="610"/>
      <c r="G192" s="610"/>
      <c r="H192" s="610"/>
      <c r="I192" s="610"/>
      <c r="J192" s="610"/>
      <c r="K192" s="610"/>
      <c r="L192" s="610"/>
      <c r="M192" s="610"/>
      <c r="N192" s="610"/>
      <c r="O192" s="610"/>
      <c r="P192" s="610"/>
    </row>
    <row r="193" spans="2:16" ht="15" x14ac:dyDescent="0.25">
      <c r="B193" s="578"/>
      <c r="C193" s="610"/>
      <c r="D193" s="610"/>
      <c r="E193" s="610"/>
      <c r="F193" s="610"/>
      <c r="G193" s="610"/>
      <c r="H193" s="610"/>
      <c r="I193" s="610"/>
      <c r="J193" s="610"/>
      <c r="K193" s="610"/>
      <c r="L193" s="610"/>
      <c r="M193" s="610"/>
      <c r="N193" s="610"/>
      <c r="O193" s="610"/>
      <c r="P193" s="610"/>
    </row>
    <row r="194" spans="2:16" ht="15" x14ac:dyDescent="0.25">
      <c r="B194" s="578"/>
      <c r="C194" s="610"/>
      <c r="D194" s="610"/>
      <c r="E194" s="610"/>
      <c r="F194" s="610"/>
      <c r="G194" s="610"/>
      <c r="H194" s="610"/>
      <c r="I194" s="610"/>
      <c r="J194" s="610"/>
      <c r="K194" s="610"/>
      <c r="L194" s="610"/>
      <c r="M194" s="610"/>
      <c r="N194" s="610"/>
      <c r="O194" s="610"/>
      <c r="P194" s="610"/>
    </row>
    <row r="195" spans="2:16" ht="15" x14ac:dyDescent="0.25">
      <c r="B195" s="578"/>
      <c r="C195" s="610"/>
      <c r="D195" s="610"/>
      <c r="E195" s="610"/>
      <c r="F195" s="610"/>
      <c r="G195" s="610"/>
      <c r="H195" s="610"/>
      <c r="I195" s="610"/>
      <c r="J195" s="610"/>
      <c r="K195" s="610"/>
      <c r="L195" s="610"/>
      <c r="M195" s="610"/>
      <c r="N195" s="610"/>
      <c r="O195" s="610"/>
      <c r="P195" s="610"/>
    </row>
    <row r="196" spans="2:16" ht="15" x14ac:dyDescent="0.25">
      <c r="B196" s="578"/>
      <c r="C196" s="610"/>
      <c r="D196" s="610"/>
      <c r="E196" s="610"/>
      <c r="F196" s="610"/>
      <c r="G196" s="610"/>
      <c r="H196" s="610"/>
      <c r="I196" s="610"/>
      <c r="J196" s="610"/>
      <c r="K196" s="610"/>
      <c r="L196" s="610"/>
      <c r="M196" s="610"/>
      <c r="N196" s="610"/>
      <c r="O196" s="610"/>
      <c r="P196" s="610"/>
    </row>
  </sheetData>
  <autoFilter ref="B6:P116" xr:uid="{00000000-0009-0000-0000-000001000000}"/>
  <mergeCells count="7">
    <mergeCell ref="Q1:T1"/>
    <mergeCell ref="B128:P128"/>
    <mergeCell ref="C114:P114"/>
    <mergeCell ref="K5:P5"/>
    <mergeCell ref="B2:C2"/>
    <mergeCell ref="H4:P4"/>
    <mergeCell ref="B1:C1"/>
  </mergeCells>
  <hyperlinks>
    <hyperlink ref="B9" location="'EU KM1'!A1" display="EU KM1" xr:uid="{00000000-0004-0000-0100-000000000000}"/>
    <hyperlink ref="B10" location="'EU INS1'!A1" display="EU INS1" xr:uid="{00000000-0004-0000-0100-000001000000}"/>
    <hyperlink ref="B11" location="'EU INS2'!A1" display="EU INS2" xr:uid="{00000000-0004-0000-0100-000002000000}"/>
    <hyperlink ref="B12" location="'EU OVC'!A1" display="EU OVC" xr:uid="{00000000-0004-0000-0100-000003000000}"/>
    <hyperlink ref="B14" location="'EU OVA'!A1" display="EU OVA" xr:uid="{00000000-0004-0000-0100-000004000000}"/>
    <hyperlink ref="B17" location="'EU LI1 '!A1" display="EU LI1" xr:uid="{00000000-0004-0000-0100-000005000000}"/>
    <hyperlink ref="B18" location="'EU LI2'!A1" display="EU LI2" xr:uid="{00000000-0004-0000-0100-000006000000}"/>
    <hyperlink ref="B19" location="' EU LI3'!A1" display="EU LI3" xr:uid="{00000000-0004-0000-0100-000007000000}"/>
    <hyperlink ref="B20" location="'EU LIA'!A1" display="EU LIA" xr:uid="{00000000-0004-0000-0100-000008000000}"/>
    <hyperlink ref="B24" location="'EU CC1'!A1" display="EU CC1" xr:uid="{00000000-0004-0000-0100-000009000000}"/>
    <hyperlink ref="B31" location="'EU LR1 – LRSum'!A1" display="EU LR1 - LRSum" xr:uid="{00000000-0004-0000-0100-00000A000000}"/>
    <hyperlink ref="B32" location="'EU LR2 – LRCom'!A1" display="EU LR2 - LRCom" xr:uid="{00000000-0004-0000-0100-00000B000000}"/>
    <hyperlink ref="B33" location="'EU LR3 – LRSpl'!A1" display="EU LR3 - LRSpl" xr:uid="{00000000-0004-0000-0100-00000C000000}"/>
    <hyperlink ref="B34" location="'EU LRA'!A1" display="EU LRA" xr:uid="{00000000-0004-0000-0100-00000D000000}"/>
    <hyperlink ref="B36" location="'EU LIQA'!A1" display="EU LIQA" xr:uid="{00000000-0004-0000-0100-00000E000000}"/>
    <hyperlink ref="B37" location="'EU LIQ1'!A1" display="EU LIQ1" xr:uid="{00000000-0004-0000-0100-00000F000000}"/>
    <hyperlink ref="B38" location="'EU LIQB'!A1" display="EU LIQB" xr:uid="{00000000-0004-0000-0100-000010000000}"/>
    <hyperlink ref="B39" location="'EU LIQ2'!A1" display="EU LIQ2" xr:uid="{00000000-0004-0000-0100-000011000000}"/>
    <hyperlink ref="B41" location="'EU CRA'!A1" display="EU CRA" xr:uid="{00000000-0004-0000-0100-000012000000}"/>
    <hyperlink ref="B42" location="'EU CRB'!A1" display="EU CRB" xr:uid="{00000000-0004-0000-0100-000013000000}"/>
    <hyperlink ref="B43" location="'EU CR1'!A1" display="EU CR1" xr:uid="{00000000-0004-0000-0100-000014000000}"/>
    <hyperlink ref="B44" location="'EU CR1-A'!A1" display="EU CR1-A" xr:uid="{00000000-0004-0000-0100-000015000000}"/>
    <hyperlink ref="B45" location="'EU CR2'!A1" display="EU CR2" xr:uid="{00000000-0004-0000-0100-000016000000}"/>
    <hyperlink ref="B46" location="'EU CR2a'!A1" display="EU CR2a" xr:uid="{00000000-0004-0000-0100-000017000000}"/>
    <hyperlink ref="B47" location="'EU CQ1'!A1" display="EU CQ1" xr:uid="{00000000-0004-0000-0100-000018000000}"/>
    <hyperlink ref="B48" location="'EU CQ2'!A1" display="EU CQ2" xr:uid="{00000000-0004-0000-0100-000019000000}"/>
    <hyperlink ref="B49" location="'EU CQ3'!A1" display="EU CQ3" xr:uid="{00000000-0004-0000-0100-00001A000000}"/>
    <hyperlink ref="B50" location="'EU CQ4'!A1" display="EU CQ4" xr:uid="{00000000-0004-0000-0100-00001B000000}"/>
    <hyperlink ref="B51" location="' EU CQ5'!A1" display="EU CQ5" xr:uid="{00000000-0004-0000-0100-00001C000000}"/>
    <hyperlink ref="B52" location="'EU CQ6'!A1" display="EU CQ6" xr:uid="{00000000-0004-0000-0100-00001D000000}"/>
    <hyperlink ref="B53" location="'EU CQ7'!A1" display="EU CQ7" xr:uid="{00000000-0004-0000-0100-00001E000000}"/>
    <hyperlink ref="B54" location="'EU CQ8'!A1" display="EU CQ8" xr:uid="{00000000-0004-0000-0100-00001F000000}"/>
    <hyperlink ref="B28" location="'EU CCyB1'!A1" display="EU CCyB1" xr:uid="{00000000-0004-0000-0100-000020000000}"/>
    <hyperlink ref="B56" location="'EU CRC'!A1" display="EU CRC" xr:uid="{00000000-0004-0000-0100-000021000000}"/>
    <hyperlink ref="B57" location="'EU CR3'!A1" display="EU CR3" xr:uid="{00000000-0004-0000-0100-000022000000}"/>
    <hyperlink ref="B59" location="'EU CRD'!A1" display="EU CRD" xr:uid="{00000000-0004-0000-0100-000023000000}"/>
    <hyperlink ref="B60" location="'EU CR4'!A1" display="EU CR4" xr:uid="{00000000-0004-0000-0100-000024000000}"/>
    <hyperlink ref="B61" location="'EU CR5'!A1" display="EU CR5" xr:uid="{00000000-0004-0000-0100-000025000000}"/>
    <hyperlink ref="B63" location="'EU CRE'!A1" display="EU CRE" xr:uid="{00000000-0004-0000-0100-000026000000}"/>
    <hyperlink ref="B64" location="'EU CR6'!A1" display="EU CR6" xr:uid="{00000000-0004-0000-0100-000027000000}"/>
    <hyperlink ref="B65" location="'EU CR6-A'!A1" display="EU CR6-A" xr:uid="{00000000-0004-0000-0100-000028000000}"/>
    <hyperlink ref="B66" location="'EU CR7'!A1" display="EU CR7" xr:uid="{00000000-0004-0000-0100-000029000000}"/>
    <hyperlink ref="B67" location="'EU CR7-A'!A1" display="EU CR7-A" xr:uid="{00000000-0004-0000-0100-00002A000000}"/>
    <hyperlink ref="B68" location="'EU CR8'!A1" display="EU CR8" xr:uid="{00000000-0004-0000-0100-00002B000000}"/>
    <hyperlink ref="B69" location="'EU CR9'!A1" display="CR9" xr:uid="{00000000-0004-0000-0100-00002C000000}"/>
    <hyperlink ref="B70" location="'EU CR9.1'!A1" display="CR9.1" xr:uid="{00000000-0004-0000-0100-00002D000000}"/>
    <hyperlink ref="B72" location="'EU CR10 '!A1" display="EU CR10" xr:uid="{00000000-0004-0000-0100-00002E000000}"/>
    <hyperlink ref="B74" location="'EU CCRA'!A1" display="EU CCRA" xr:uid="{00000000-0004-0000-0100-00002F000000}"/>
    <hyperlink ref="B75" location="'EU CCR1'!A1" display="EU CCR1" xr:uid="{00000000-0004-0000-0100-000030000000}"/>
    <hyperlink ref="B76" location="'EU CCR2'!A1" display="EU CCR2" xr:uid="{00000000-0004-0000-0100-000031000000}"/>
    <hyperlink ref="B77" location="'EU CCR3'!A1" display="EU CCR3" xr:uid="{00000000-0004-0000-0100-000032000000}"/>
    <hyperlink ref="B78" location="'EU CCR4'!A1" display="EU CCR4" xr:uid="{00000000-0004-0000-0100-000033000000}"/>
    <hyperlink ref="B79" location="'EU CCR5'!A1" display="EU CCR5" xr:uid="{00000000-0004-0000-0100-000034000000}"/>
    <hyperlink ref="B80" location="'EU CCR6'!A1" display="EU CCR6" xr:uid="{00000000-0004-0000-0100-000035000000}"/>
    <hyperlink ref="B82" location="'EU CCR8'!A1" display="EU CCR8" xr:uid="{00000000-0004-0000-0100-000036000000}"/>
    <hyperlink ref="B81" location="'EU CCR7'!A1" display="EU CCR7" xr:uid="{00000000-0004-0000-0100-000037000000}"/>
    <hyperlink ref="B85" location="'EU SEC1'!A1" display="EU SEC1" xr:uid="{00000000-0004-0000-0100-000038000000}"/>
    <hyperlink ref="B86" location="'EU SEC2'!A1" display="EU SEC2" xr:uid="{00000000-0004-0000-0100-000039000000}"/>
    <hyperlink ref="B87" location="'EU SEC3'!A1" display="EU SEC3" xr:uid="{00000000-0004-0000-0100-00003A000000}"/>
    <hyperlink ref="B88" location="'EU SEC4'!A1" display="EU SEC4" xr:uid="{00000000-0004-0000-0100-00003B000000}"/>
    <hyperlink ref="B89" location="'EU SEC5'!A1" display="EU SEC5" xr:uid="{00000000-0004-0000-0100-00003C000000}"/>
    <hyperlink ref="B91" location="'EU MRA'!A1" display="EU MRA" xr:uid="{00000000-0004-0000-0100-00003D000000}"/>
    <hyperlink ref="B92" location="'EU MR1'!A1" display="EU MR1" xr:uid="{00000000-0004-0000-0100-00003E000000}"/>
    <hyperlink ref="B93" location="'EU MRB'!A1" display="EU MRB" xr:uid="{00000000-0004-0000-0100-00003F000000}"/>
    <hyperlink ref="B94" location="'EU MR2-A'!A1" display="EU MR2-A" xr:uid="{00000000-0004-0000-0100-000040000000}"/>
    <hyperlink ref="B95" location="'EU MR2-B'!A1" display="EU MR2-B" xr:uid="{00000000-0004-0000-0100-000041000000}"/>
    <hyperlink ref="B96" location="'EU MR3'!A1" display="EU MR3" xr:uid="{00000000-0004-0000-0100-000042000000}"/>
    <hyperlink ref="B97" location="'EU MR4'!A1" display="EU MR4" xr:uid="{00000000-0004-0000-0100-000043000000}"/>
    <hyperlink ref="B99" location="'EU ORA'!A1" display="EU ORA" xr:uid="{00000000-0004-0000-0100-000044000000}"/>
    <hyperlink ref="B100" location="'EU OR1'!A1" display="EU OR1" xr:uid="{00000000-0004-0000-0100-000045000000}"/>
    <hyperlink ref="B103" location="'EU REM1'!A1" display="EU REM1" xr:uid="{00000000-0004-0000-0100-000046000000}"/>
    <hyperlink ref="B104" location="'EU REM2'!A1" display="EU REM2" xr:uid="{00000000-0004-0000-0100-000047000000}"/>
    <hyperlink ref="B105" location="'EU REM3'!A1" display="EU REM3" xr:uid="{00000000-0004-0000-0100-000048000000}"/>
    <hyperlink ref="B106" location="'EU REM4'!A1" display="EU REM4" xr:uid="{00000000-0004-0000-0100-000049000000}"/>
    <hyperlink ref="B107" location="'EU REM5'!A1" display="EU REM5" xr:uid="{00000000-0004-0000-0100-00004A000000}"/>
    <hyperlink ref="B109" location="'EU AE1'!A1" display="EU AE1" xr:uid="{00000000-0004-0000-0100-00004B000000}"/>
    <hyperlink ref="B110" location="'EU AE2'!A1" display="EU AE2" xr:uid="{00000000-0004-0000-0100-00004C000000}"/>
    <hyperlink ref="B111" location="' EU AE3'!A1" display="EU AE3" xr:uid="{00000000-0004-0000-0100-00004D000000}"/>
    <hyperlink ref="B112" location="'EU AE4'!A1" display="EU AE4" xr:uid="{00000000-0004-0000-0100-00004E000000}"/>
    <hyperlink ref="C7" location="'PŘÍLOHA I'!A1" display="'PŘÍLOHA I'!A1" xr:uid="{00000000-0004-0000-0100-00004F000000}"/>
    <hyperlink ref="C13" location="'PŘÍLOHA III'!A1" display="'PŘÍLOHA III'!A1" xr:uid="{00000000-0004-0000-0100-000050000000}"/>
    <hyperlink ref="C16" location="'PŘÍLOHA V'!A1" display="'PŘÍLOHA V'!A1" xr:uid="{00000000-0004-0000-0100-000051000000}"/>
    <hyperlink ref="C23" location="'PŘÍLOHA VII'!A1" display="'PŘÍLOHA VII'!A1" xr:uid="{00000000-0004-0000-0100-000052000000}"/>
    <hyperlink ref="C27" location="'PŘÍLOHA IX'!A1" display="'PŘÍLOHA IX'!A1" xr:uid="{00000000-0004-0000-0100-000053000000}"/>
    <hyperlink ref="C30" location="'PŘÍLOHA XI'!A1" display="'PŘÍLOHA XI'!A1" xr:uid="{00000000-0004-0000-0100-000054000000}"/>
    <hyperlink ref="C35" location="'PŘÍLOHA XIII'!A1" display="'PŘÍLOHA XIII'!A1" xr:uid="{00000000-0004-0000-0100-000055000000}"/>
    <hyperlink ref="C40" location="'PŘÍLOHA XV'!A1" display="'PŘÍLOHA XV'!A1" xr:uid="{00000000-0004-0000-0100-000056000000}"/>
    <hyperlink ref="C55" location="'PŘÍLOHA XVII'!A1" display="'PŘÍLOHA XVII'!A1" xr:uid="{00000000-0004-0000-0100-000057000000}"/>
    <hyperlink ref="C58" location="'PŘÍLOHA XIX'!A1" display="'PŘÍLOHA XIX'!A1" xr:uid="{00000000-0004-0000-0100-000058000000}"/>
    <hyperlink ref="C62" location="'PŘÍLOHA XXI'!A1" display="'PŘÍLOHA XXI'!A1" xr:uid="{00000000-0004-0000-0100-000059000000}"/>
    <hyperlink ref="C71" location="'PŘÍLOHA XXIII'!A1" display="'PŘÍLOHA XXIII'!A1" xr:uid="{00000000-0004-0000-0100-00005A000000}"/>
    <hyperlink ref="C73" location="'PŘÍLOHA XXV'!A1" display="'PŘÍLOHA XXV'!A1" xr:uid="{00000000-0004-0000-0100-00005B000000}"/>
    <hyperlink ref="C83" location="'PŘÍLOHA XXVII'!A1" display="'PŘÍLOHA XXVII'!A1" xr:uid="{00000000-0004-0000-0100-00005C000000}"/>
    <hyperlink ref="B84" location="'EU SECA'!A1" display="EU SECA" xr:uid="{00000000-0004-0000-0100-00005D000000}"/>
    <hyperlink ref="C90" location="'PŘÍLOHA XXIX'!A1" display="'PŘÍLOHA XXIX'!A1" xr:uid="{00000000-0004-0000-0100-00005E000000}"/>
    <hyperlink ref="C98" location="'PŘÍLOHA XXXI'!A1" display="'PŘÍLOHA XXXI'!A1" xr:uid="{00000000-0004-0000-0100-00005F000000}"/>
    <hyperlink ref="B102" location="'EU REMA'!A1" display="EU  REMA" xr:uid="{00000000-0004-0000-0100-000060000000}"/>
    <hyperlink ref="C101" location="'PŘÍLOHA XXXIII'!A1" display="'PŘÍLOHA XXXIII'!A1" xr:uid="{00000000-0004-0000-0100-000061000000}"/>
    <hyperlink ref="C108" location="'PŘÍLOHA XXXV'!A1" display="'PŘÍLOHA XXXV'!A1" xr:uid="{00000000-0004-0000-0100-000062000000}"/>
    <hyperlink ref="B21" location="'EU LIB'!A1" display="EU LIB" xr:uid="{00000000-0004-0000-0100-000063000000}"/>
    <hyperlink ref="B8" location="'EU OV1'!A1" display="EU OV1" xr:uid="{00000000-0004-0000-0100-000064000000}"/>
    <hyperlink ref="B15" location="'EU OVB'!A1" display="EU OVB" xr:uid="{00000000-0004-0000-0100-000065000000}"/>
    <hyperlink ref="B22" location="'EU PV1'!A1" display="EU PV1" xr:uid="{00000000-0004-0000-0100-000066000000}"/>
    <hyperlink ref="B26" location="'EU CCA  '!A1" display="EU CCA" xr:uid="{00000000-0004-0000-0100-000067000000}"/>
    <hyperlink ref="B25" location="'EU CC2 '!A1" display="EU CC2" xr:uid="{00000000-0004-0000-0100-000068000000}"/>
    <hyperlink ref="B29" location="'EU CCyB2'!A1" display="EU CCyB2" xr:uid="{00000000-0004-0000-0100-000069000000}"/>
    <hyperlink ref="C32" location="'PŘÍLOHA XI'!A1" display="'PŘÍLOHA XI'!A1" xr:uid="{00000000-0004-0000-0100-00006A000000}"/>
    <hyperlink ref="C85" location="'PŘÍLOHA XXVII'!A1" display="'PŘÍLOHA XXVII'!A1" xr:uid="{00000000-0004-0000-0100-00006B000000}"/>
    <hyperlink ref="B116" location="'IFRS9 (468)'!A1" display="IFRS9(468)" xr:uid="{00000000-0004-0000-0100-00006C000000}"/>
    <hyperlink ref="C115" location="EBA_GL_2018_01!A1" display="EBA_GL_2018_01!A1" xr:uid="{00000000-0004-0000-0100-00006D000000}"/>
  </hyperlinks>
  <pageMargins left="0.25" right="0.25" top="0.75" bottom="0.75" header="0.3" footer="0.3"/>
  <pageSetup paperSize="9" scale="34" fitToHeight="0" orientation="portrait" r:id="rId1"/>
  <rowBreaks count="1" manualBreakCount="1">
    <brk id="81" min="1" max="17"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79998168889431442"/>
  </sheetPr>
  <dimension ref="A2:I133"/>
  <sheetViews>
    <sheetView workbookViewId="0">
      <selection activeCell="D12" sqref="D12"/>
    </sheetView>
  </sheetViews>
  <sheetFormatPr defaultColWidth="9" defaultRowHeight="15" x14ac:dyDescent="0.25"/>
  <cols>
    <col min="1" max="1" width="6.140625" customWidth="1"/>
    <col min="3" max="3" width="57.5703125" customWidth="1"/>
    <col min="4" max="4" width="20.42578125" customWidth="1"/>
    <col min="5" max="5" width="57" customWidth="1"/>
  </cols>
  <sheetData>
    <row r="2" spans="2:9" ht="24.75" x14ac:dyDescent="0.25">
      <c r="D2" s="614" t="s">
        <v>1992</v>
      </c>
    </row>
    <row r="3" spans="2:9" ht="18.75" x14ac:dyDescent="0.3">
      <c r="B3" s="45" t="s">
        <v>254</v>
      </c>
    </row>
    <row r="4" spans="2:9" ht="18.75" x14ac:dyDescent="0.3">
      <c r="B4" s="45"/>
    </row>
    <row r="5" spans="2:9" ht="18.75" x14ac:dyDescent="0.3">
      <c r="B5" s="45"/>
    </row>
    <row r="6" spans="2:9" x14ac:dyDescent="0.25">
      <c r="D6" s="40" t="s">
        <v>257</v>
      </c>
      <c r="E6" s="40" t="s">
        <v>258</v>
      </c>
    </row>
    <row r="7" spans="2:9" ht="30" x14ac:dyDescent="0.25">
      <c r="D7" s="40" t="s">
        <v>259</v>
      </c>
      <c r="E7" s="40" t="s">
        <v>260</v>
      </c>
    </row>
    <row r="8" spans="2:9" x14ac:dyDescent="0.25">
      <c r="B8" s="989" t="s">
        <v>261</v>
      </c>
      <c r="C8" s="990"/>
      <c r="D8" s="990"/>
      <c r="E8" s="991"/>
    </row>
    <row r="9" spans="2:9" x14ac:dyDescent="0.25">
      <c r="B9" s="103">
        <v>1</v>
      </c>
      <c r="C9" s="104" t="s">
        <v>262</v>
      </c>
      <c r="D9" s="895">
        <v>760000</v>
      </c>
      <c r="E9" s="897"/>
    </row>
    <row r="10" spans="2:9" x14ac:dyDescent="0.25">
      <c r="B10" s="103"/>
      <c r="C10" s="104" t="s">
        <v>264</v>
      </c>
      <c r="D10" s="895">
        <v>760000</v>
      </c>
      <c r="E10" s="897" t="s">
        <v>2068</v>
      </c>
    </row>
    <row r="11" spans="2:9" x14ac:dyDescent="0.25">
      <c r="B11" s="103"/>
      <c r="C11" s="104" t="s">
        <v>265</v>
      </c>
      <c r="D11" s="895"/>
      <c r="E11" s="897"/>
    </row>
    <row r="12" spans="2:9" x14ac:dyDescent="0.25">
      <c r="B12" s="103"/>
      <c r="C12" s="104" t="s">
        <v>266</v>
      </c>
      <c r="D12" s="895"/>
      <c r="E12" s="897"/>
    </row>
    <row r="13" spans="2:9" x14ac:dyDescent="0.25">
      <c r="B13" s="103">
        <v>2</v>
      </c>
      <c r="C13" s="104" t="s">
        <v>267</v>
      </c>
      <c r="D13" s="895">
        <v>15091641.162</v>
      </c>
      <c r="E13" s="897" t="s">
        <v>2069</v>
      </c>
    </row>
    <row r="14" spans="2:9" x14ac:dyDescent="0.25">
      <c r="B14" s="103">
        <v>3</v>
      </c>
      <c r="C14" s="104" t="s">
        <v>268</v>
      </c>
      <c r="D14" s="895">
        <v>657.43600000000004</v>
      </c>
      <c r="E14" s="897" t="s">
        <v>2070</v>
      </c>
      <c r="I14" s="77"/>
    </row>
    <row r="15" spans="2:9" x14ac:dyDescent="0.25">
      <c r="B15" s="103" t="s">
        <v>269</v>
      </c>
      <c r="C15" s="104" t="s">
        <v>270</v>
      </c>
      <c r="D15" s="895"/>
      <c r="E15" s="897"/>
    </row>
    <row r="16" spans="2:9" ht="36" x14ac:dyDescent="0.25">
      <c r="B16" s="103">
        <v>4</v>
      </c>
      <c r="C16" s="104" t="s">
        <v>271</v>
      </c>
      <c r="D16" s="895"/>
      <c r="E16" s="897"/>
    </row>
    <row r="17" spans="2:5" ht="24" x14ac:dyDescent="0.25">
      <c r="B17" s="103">
        <v>5</v>
      </c>
      <c r="C17" s="104" t="s">
        <v>272</v>
      </c>
      <c r="D17" s="895"/>
      <c r="E17" s="897"/>
    </row>
    <row r="18" spans="2:5" ht="22.7" customHeight="1" x14ac:dyDescent="0.25">
      <c r="B18" s="103" t="s">
        <v>273</v>
      </c>
      <c r="C18" s="104" t="s">
        <v>274</v>
      </c>
      <c r="D18" s="895">
        <v>3000000</v>
      </c>
      <c r="E18" s="897" t="s">
        <v>2071</v>
      </c>
    </row>
    <row r="19" spans="2:5" x14ac:dyDescent="0.25">
      <c r="B19" s="108">
        <v>6</v>
      </c>
      <c r="C19" s="109" t="s">
        <v>275</v>
      </c>
      <c r="D19" s="896">
        <f>SUM(D9,D13:D18)</f>
        <v>18852298.598000001</v>
      </c>
      <c r="E19" s="897"/>
    </row>
    <row r="20" spans="2:5" x14ac:dyDescent="0.25">
      <c r="B20" s="986" t="s">
        <v>276</v>
      </c>
      <c r="C20" s="987"/>
      <c r="D20" s="987"/>
      <c r="E20" s="988"/>
    </row>
    <row r="21" spans="2:5" x14ac:dyDescent="0.25">
      <c r="B21" s="103">
        <v>7</v>
      </c>
      <c r="C21" s="112" t="s">
        <v>277</v>
      </c>
      <c r="D21" s="895">
        <v>-2157.3359999999998</v>
      </c>
      <c r="E21" s="897" t="s">
        <v>2072</v>
      </c>
    </row>
    <row r="22" spans="2:5" ht="24" x14ac:dyDescent="0.25">
      <c r="B22" s="103">
        <v>8</v>
      </c>
      <c r="C22" s="112" t="s">
        <v>278</v>
      </c>
      <c r="D22" s="895">
        <v>-35645.347999999998</v>
      </c>
      <c r="E22" s="897" t="s">
        <v>2073</v>
      </c>
    </row>
    <row r="23" spans="2:5" x14ac:dyDescent="0.25">
      <c r="B23" s="103">
        <v>9</v>
      </c>
      <c r="C23" s="112" t="s">
        <v>23</v>
      </c>
      <c r="D23" s="895"/>
      <c r="E23" s="897"/>
    </row>
    <row r="24" spans="2:5" ht="48" x14ac:dyDescent="0.25">
      <c r="B24" s="103">
        <v>10</v>
      </c>
      <c r="C24" s="112" t="s">
        <v>279</v>
      </c>
      <c r="D24" s="895"/>
      <c r="E24" s="897"/>
    </row>
    <row r="25" spans="2:5" ht="36" x14ac:dyDescent="0.25">
      <c r="B25" s="103">
        <v>11</v>
      </c>
      <c r="C25" s="112" t="s">
        <v>280</v>
      </c>
      <c r="D25" s="895"/>
      <c r="E25" s="897"/>
    </row>
    <row r="26" spans="2:5" x14ac:dyDescent="0.25">
      <c r="B26" s="103">
        <v>12</v>
      </c>
      <c r="C26" s="112" t="s">
        <v>281</v>
      </c>
      <c r="D26" s="895"/>
      <c r="E26" s="897"/>
    </row>
    <row r="27" spans="2:5" ht="21" customHeight="1" x14ac:dyDescent="0.25">
      <c r="B27" s="103">
        <v>13</v>
      </c>
      <c r="C27" s="112" t="s">
        <v>282</v>
      </c>
      <c r="D27" s="895"/>
      <c r="E27" s="897"/>
    </row>
    <row r="28" spans="2:5" ht="24" x14ac:dyDescent="0.25">
      <c r="B28" s="103">
        <v>14</v>
      </c>
      <c r="C28" s="112" t="s">
        <v>283</v>
      </c>
      <c r="D28" s="895"/>
      <c r="E28" s="897"/>
    </row>
    <row r="29" spans="2:5" x14ac:dyDescent="0.25">
      <c r="B29" s="103">
        <v>15</v>
      </c>
      <c r="C29" s="112" t="s">
        <v>284</v>
      </c>
      <c r="D29" s="895"/>
      <c r="E29" s="897"/>
    </row>
    <row r="30" spans="2:5" ht="36" x14ac:dyDescent="0.25">
      <c r="B30" s="103">
        <v>16</v>
      </c>
      <c r="C30" s="112" t="s">
        <v>285</v>
      </c>
      <c r="D30" s="895"/>
      <c r="E30" s="897"/>
    </row>
    <row r="31" spans="2:5" ht="48" x14ac:dyDescent="0.25">
      <c r="B31" s="103">
        <v>17</v>
      </c>
      <c r="C31" s="112" t="s">
        <v>286</v>
      </c>
      <c r="D31" s="895"/>
      <c r="E31" s="897"/>
    </row>
    <row r="32" spans="2:5" ht="60" x14ac:dyDescent="0.25">
      <c r="B32" s="103">
        <v>18</v>
      </c>
      <c r="C32" s="112" t="s">
        <v>287</v>
      </c>
      <c r="D32" s="895"/>
      <c r="E32" s="897"/>
    </row>
    <row r="33" spans="2:6" ht="60" x14ac:dyDescent="0.25">
      <c r="B33" s="103">
        <v>19</v>
      </c>
      <c r="C33" s="112" t="s">
        <v>288</v>
      </c>
      <c r="D33" s="895"/>
      <c r="E33" s="897"/>
    </row>
    <row r="34" spans="2:6" x14ac:dyDescent="0.25">
      <c r="B34" s="103">
        <v>20</v>
      </c>
      <c r="C34" s="112" t="s">
        <v>23</v>
      </c>
      <c r="D34" s="895"/>
      <c r="E34" s="897"/>
    </row>
    <row r="35" spans="2:6" ht="36" x14ac:dyDescent="0.25">
      <c r="B35" s="103" t="s">
        <v>289</v>
      </c>
      <c r="C35" s="112" t="s">
        <v>290</v>
      </c>
      <c r="D35" s="895"/>
      <c r="E35" s="897"/>
    </row>
    <row r="36" spans="2:6" x14ac:dyDescent="0.25">
      <c r="B36" s="103" t="s">
        <v>291</v>
      </c>
      <c r="C36" s="112" t="s">
        <v>292</v>
      </c>
      <c r="D36" s="895"/>
      <c r="E36" s="897"/>
    </row>
    <row r="37" spans="2:6" x14ac:dyDescent="0.25">
      <c r="B37" s="103" t="s">
        <v>293</v>
      </c>
      <c r="C37" s="107" t="s">
        <v>294</v>
      </c>
      <c r="D37" s="895"/>
      <c r="E37" s="897"/>
    </row>
    <row r="38" spans="2:6" x14ac:dyDescent="0.25">
      <c r="B38" s="103" t="s">
        <v>295</v>
      </c>
      <c r="C38" s="112" t="s">
        <v>296</v>
      </c>
      <c r="D38" s="895"/>
      <c r="E38" s="897"/>
    </row>
    <row r="39" spans="2:6" ht="48" x14ac:dyDescent="0.25">
      <c r="B39" s="103">
        <v>21</v>
      </c>
      <c r="C39" s="112" t="s">
        <v>297</v>
      </c>
      <c r="D39" s="895"/>
      <c r="E39" s="897"/>
    </row>
    <row r="40" spans="2:6" x14ac:dyDescent="0.25">
      <c r="B40" s="103">
        <v>22</v>
      </c>
      <c r="C40" s="112" t="s">
        <v>298</v>
      </c>
      <c r="D40" s="895"/>
      <c r="E40" s="897"/>
    </row>
    <row r="41" spans="2:6" ht="36" x14ac:dyDescent="0.25">
      <c r="B41" s="103">
        <v>23</v>
      </c>
      <c r="C41" s="112" t="s">
        <v>299</v>
      </c>
      <c r="D41" s="895"/>
      <c r="E41" s="897"/>
    </row>
    <row r="42" spans="2:6" x14ac:dyDescent="0.25">
      <c r="B42" s="103">
        <v>24</v>
      </c>
      <c r="C42" s="112" t="s">
        <v>23</v>
      </c>
      <c r="D42" s="895"/>
      <c r="E42" s="897"/>
    </row>
    <row r="43" spans="2:6" ht="24" x14ac:dyDescent="0.25">
      <c r="B43" s="103">
        <v>25</v>
      </c>
      <c r="C43" s="112" t="s">
        <v>300</v>
      </c>
      <c r="D43" s="895"/>
      <c r="E43" s="897"/>
    </row>
    <row r="44" spans="2:6" x14ac:dyDescent="0.25">
      <c r="B44" s="103" t="s">
        <v>301</v>
      </c>
      <c r="C44" s="112" t="s">
        <v>302</v>
      </c>
      <c r="D44" s="895"/>
      <c r="E44" s="897"/>
    </row>
    <row r="45" spans="2:6" ht="60" x14ac:dyDescent="0.25">
      <c r="B45" s="103" t="s">
        <v>303</v>
      </c>
      <c r="C45" s="112" t="s">
        <v>304</v>
      </c>
      <c r="D45" s="895"/>
      <c r="E45" s="897"/>
    </row>
    <row r="46" spans="2:6" x14ac:dyDescent="0.25">
      <c r="B46" s="103">
        <v>26</v>
      </c>
      <c r="C46" s="112" t="s">
        <v>23</v>
      </c>
      <c r="D46" s="895"/>
      <c r="E46" s="897"/>
    </row>
    <row r="47" spans="2:6" ht="36" x14ac:dyDescent="0.25">
      <c r="B47" s="103">
        <v>27</v>
      </c>
      <c r="C47" s="112" t="s">
        <v>305</v>
      </c>
      <c r="D47" s="895"/>
      <c r="E47" s="897"/>
      <c r="F47" s="113"/>
    </row>
    <row r="48" spans="2:6" x14ac:dyDescent="0.25">
      <c r="B48" s="103" t="s">
        <v>306</v>
      </c>
      <c r="C48" s="112" t="s">
        <v>307</v>
      </c>
      <c r="D48" s="895">
        <v>-212019.726</v>
      </c>
      <c r="E48" s="897" t="s">
        <v>2074</v>
      </c>
      <c r="F48" s="113"/>
    </row>
    <row r="49" spans="2:5" x14ac:dyDescent="0.25">
      <c r="B49" s="103">
        <v>28</v>
      </c>
      <c r="C49" s="114" t="s">
        <v>308</v>
      </c>
      <c r="D49" s="902">
        <f>+D22+D21+D48</f>
        <v>-249822.41</v>
      </c>
      <c r="E49" s="897"/>
    </row>
    <row r="50" spans="2:5" x14ac:dyDescent="0.25">
      <c r="B50" s="103">
        <v>29</v>
      </c>
      <c r="C50" s="114" t="s">
        <v>50</v>
      </c>
      <c r="D50" s="896">
        <f>D49+D19</f>
        <v>18602476.188000001</v>
      </c>
      <c r="E50" s="897"/>
    </row>
    <row r="51" spans="2:5" x14ac:dyDescent="0.25">
      <c r="B51" s="986" t="s">
        <v>309</v>
      </c>
      <c r="C51" s="987"/>
      <c r="D51" s="987"/>
      <c r="E51" s="988"/>
    </row>
    <row r="52" spans="2:5" x14ac:dyDescent="0.25">
      <c r="B52" s="103">
        <v>30</v>
      </c>
      <c r="C52" s="112" t="s">
        <v>310</v>
      </c>
      <c r="D52" s="105"/>
      <c r="E52" s="106" t="s">
        <v>311</v>
      </c>
    </row>
    <row r="53" spans="2:5" ht="24" x14ac:dyDescent="0.25">
      <c r="B53" s="103">
        <v>31</v>
      </c>
      <c r="C53" s="112" t="s">
        <v>312</v>
      </c>
      <c r="D53" s="105"/>
      <c r="E53" s="107"/>
    </row>
    <row r="54" spans="2:5" ht="24" x14ac:dyDescent="0.25">
      <c r="B54" s="103">
        <v>32</v>
      </c>
      <c r="C54" s="112" t="s">
        <v>313</v>
      </c>
      <c r="D54" s="105"/>
      <c r="E54" s="107"/>
    </row>
    <row r="55" spans="2:5" ht="36" x14ac:dyDescent="0.25">
      <c r="B55" s="103">
        <v>33</v>
      </c>
      <c r="C55" s="112" t="s">
        <v>314</v>
      </c>
      <c r="D55" s="105"/>
      <c r="E55" s="107"/>
    </row>
    <row r="56" spans="2:5" s="31" customFormat="1" ht="24" x14ac:dyDescent="0.25">
      <c r="B56" s="103" t="s">
        <v>315</v>
      </c>
      <c r="C56" s="112" t="s">
        <v>316</v>
      </c>
      <c r="D56" s="105"/>
      <c r="E56" s="107"/>
    </row>
    <row r="57" spans="2:5" s="31" customFormat="1" ht="24" x14ac:dyDescent="0.25">
      <c r="B57" s="103" t="s">
        <v>317</v>
      </c>
      <c r="C57" s="112" t="s">
        <v>318</v>
      </c>
      <c r="D57" s="105"/>
      <c r="E57" s="107"/>
    </row>
    <row r="58" spans="2:5" ht="36" x14ac:dyDescent="0.25">
      <c r="B58" s="103">
        <v>34</v>
      </c>
      <c r="C58" s="112" t="s">
        <v>319</v>
      </c>
      <c r="D58" s="105"/>
      <c r="E58" s="107"/>
    </row>
    <row r="59" spans="2:5" ht="21" customHeight="1" x14ac:dyDescent="0.25">
      <c r="B59" s="103">
        <v>35</v>
      </c>
      <c r="C59" s="112" t="s">
        <v>320</v>
      </c>
      <c r="D59" s="105"/>
      <c r="E59" s="107"/>
    </row>
    <row r="60" spans="2:5" x14ac:dyDescent="0.25">
      <c r="B60" s="108">
        <v>36</v>
      </c>
      <c r="C60" s="114" t="s">
        <v>321</v>
      </c>
      <c r="D60" s="896">
        <v>0</v>
      </c>
      <c r="E60" s="107"/>
    </row>
    <row r="61" spans="2:5" x14ac:dyDescent="0.25">
      <c r="B61" s="986" t="s">
        <v>322</v>
      </c>
      <c r="C61" s="987"/>
      <c r="D61" s="987"/>
      <c r="E61" s="988"/>
    </row>
    <row r="62" spans="2:5" ht="24" x14ac:dyDescent="0.25">
      <c r="B62" s="103">
        <v>37</v>
      </c>
      <c r="C62" s="112" t="s">
        <v>323</v>
      </c>
      <c r="D62" s="105"/>
      <c r="E62" s="107"/>
    </row>
    <row r="63" spans="2:5" ht="48" x14ac:dyDescent="0.25">
      <c r="B63" s="103">
        <v>38</v>
      </c>
      <c r="C63" s="112" t="s">
        <v>324</v>
      </c>
      <c r="D63" s="105"/>
      <c r="E63" s="107"/>
    </row>
    <row r="64" spans="2:5" ht="60" x14ac:dyDescent="0.25">
      <c r="B64" s="103">
        <v>39</v>
      </c>
      <c r="C64" s="112" t="s">
        <v>325</v>
      </c>
      <c r="D64" s="105"/>
      <c r="E64" s="107"/>
    </row>
    <row r="65" spans="1:5" ht="48" x14ac:dyDescent="0.25">
      <c r="B65" s="103">
        <v>40</v>
      </c>
      <c r="C65" s="112" t="s">
        <v>326</v>
      </c>
      <c r="D65" s="105"/>
      <c r="E65" s="107"/>
    </row>
    <row r="66" spans="1:5" x14ac:dyDescent="0.25">
      <c r="B66" s="103">
        <v>41</v>
      </c>
      <c r="C66" s="112" t="s">
        <v>23</v>
      </c>
      <c r="D66" s="105"/>
      <c r="E66" s="107"/>
    </row>
    <row r="67" spans="1:5" ht="36" x14ac:dyDescent="0.25">
      <c r="B67" s="103">
        <v>42</v>
      </c>
      <c r="C67" s="112" t="s">
        <v>327</v>
      </c>
      <c r="D67" s="105"/>
      <c r="E67" s="107"/>
    </row>
    <row r="68" spans="1:5" x14ac:dyDescent="0.25">
      <c r="B68" s="103" t="s">
        <v>328</v>
      </c>
      <c r="C68" s="112" t="s">
        <v>329</v>
      </c>
      <c r="D68" s="105"/>
      <c r="E68" s="107"/>
    </row>
    <row r="69" spans="1:5" x14ac:dyDescent="0.25">
      <c r="B69" s="108">
        <v>43</v>
      </c>
      <c r="C69" s="114" t="s">
        <v>330</v>
      </c>
      <c r="D69" s="896">
        <v>0</v>
      </c>
      <c r="E69" s="107"/>
    </row>
    <row r="70" spans="1:5" x14ac:dyDescent="0.25">
      <c r="B70" s="108">
        <v>44</v>
      </c>
      <c r="C70" s="114" t="s">
        <v>331</v>
      </c>
      <c r="D70" s="896">
        <v>0</v>
      </c>
      <c r="E70" s="107"/>
    </row>
    <row r="71" spans="1:5" x14ac:dyDescent="0.25">
      <c r="B71" s="108">
        <v>45</v>
      </c>
      <c r="C71" s="114" t="s">
        <v>332</v>
      </c>
      <c r="D71" s="896">
        <f>D70+D50</f>
        <v>18602476.188000001</v>
      </c>
      <c r="E71" s="107"/>
    </row>
    <row r="72" spans="1:5" x14ac:dyDescent="0.25">
      <c r="B72" s="986" t="s">
        <v>333</v>
      </c>
      <c r="C72" s="987"/>
      <c r="D72" s="987"/>
      <c r="E72" s="988"/>
    </row>
    <row r="73" spans="1:5" x14ac:dyDescent="0.25">
      <c r="B73" s="103">
        <v>46</v>
      </c>
      <c r="C73" s="112" t="s">
        <v>310</v>
      </c>
      <c r="D73" s="895"/>
      <c r="E73" s="897"/>
    </row>
    <row r="74" spans="1:5" ht="36" x14ac:dyDescent="0.25">
      <c r="B74" s="103">
        <v>47</v>
      </c>
      <c r="C74" s="112" t="s">
        <v>334</v>
      </c>
      <c r="D74" s="895"/>
      <c r="E74" s="107"/>
    </row>
    <row r="75" spans="1:5" s="31" customFormat="1" ht="24" x14ac:dyDescent="0.25">
      <c r="A75" s="36"/>
      <c r="B75" s="103" t="s">
        <v>335</v>
      </c>
      <c r="C75" s="112" t="s">
        <v>336</v>
      </c>
      <c r="D75" s="895"/>
      <c r="E75" s="107"/>
    </row>
    <row r="76" spans="1:5" s="31" customFormat="1" ht="24" x14ac:dyDescent="0.25">
      <c r="A76" s="36"/>
      <c r="B76" s="103" t="s">
        <v>337</v>
      </c>
      <c r="C76" s="112" t="s">
        <v>338</v>
      </c>
      <c r="D76" s="895"/>
      <c r="E76" s="107"/>
    </row>
    <row r="77" spans="1:5" ht="48" x14ac:dyDescent="0.25">
      <c r="B77" s="103">
        <v>48</v>
      </c>
      <c r="C77" s="112" t="s">
        <v>339</v>
      </c>
      <c r="D77" s="895"/>
      <c r="E77" s="107"/>
    </row>
    <row r="78" spans="1:5" ht="21.6" customHeight="1" x14ac:dyDescent="0.25">
      <c r="B78" s="103">
        <v>49</v>
      </c>
      <c r="C78" s="112" t="s">
        <v>340</v>
      </c>
      <c r="D78" s="895"/>
      <c r="E78" s="107"/>
    </row>
    <row r="79" spans="1:5" x14ac:dyDescent="0.25">
      <c r="B79" s="103">
        <v>50</v>
      </c>
      <c r="C79" s="112" t="s">
        <v>341</v>
      </c>
      <c r="D79" s="895"/>
      <c r="E79" s="107"/>
    </row>
    <row r="80" spans="1:5" x14ac:dyDescent="0.25">
      <c r="B80" s="108">
        <v>51</v>
      </c>
      <c r="C80" s="114" t="s">
        <v>342</v>
      </c>
      <c r="D80" s="896"/>
      <c r="E80" s="111"/>
    </row>
    <row r="81" spans="2:5" x14ac:dyDescent="0.25">
      <c r="B81" s="986" t="s">
        <v>343</v>
      </c>
      <c r="C81" s="987"/>
      <c r="D81" s="987"/>
      <c r="E81" s="988"/>
    </row>
    <row r="82" spans="2:5" ht="36" x14ac:dyDescent="0.25">
      <c r="B82" s="103">
        <v>52</v>
      </c>
      <c r="C82" s="112" t="s">
        <v>344</v>
      </c>
      <c r="D82" s="105"/>
      <c r="E82" s="107"/>
    </row>
    <row r="83" spans="2:5" ht="48" x14ac:dyDescent="0.25">
      <c r="B83" s="103">
        <v>53</v>
      </c>
      <c r="C83" s="112" t="s">
        <v>345</v>
      </c>
      <c r="D83" s="105"/>
      <c r="E83" s="107"/>
    </row>
    <row r="84" spans="2:5" ht="60" x14ac:dyDescent="0.25">
      <c r="B84" s="103">
        <v>54</v>
      </c>
      <c r="C84" s="112" t="s">
        <v>346</v>
      </c>
      <c r="D84" s="105"/>
      <c r="E84" s="107"/>
    </row>
    <row r="85" spans="2:5" x14ac:dyDescent="0.25">
      <c r="B85" s="103" t="s">
        <v>347</v>
      </c>
      <c r="C85" s="112" t="s">
        <v>23</v>
      </c>
      <c r="D85" s="105"/>
      <c r="E85" s="107"/>
    </row>
    <row r="86" spans="2:5" ht="48" x14ac:dyDescent="0.25">
      <c r="B86" s="103">
        <v>55</v>
      </c>
      <c r="C86" s="112" t="s">
        <v>348</v>
      </c>
      <c r="D86" s="105"/>
      <c r="E86" s="107"/>
    </row>
    <row r="87" spans="2:5" x14ac:dyDescent="0.25">
      <c r="B87" s="103">
        <v>56</v>
      </c>
      <c r="C87" s="112" t="s">
        <v>23</v>
      </c>
      <c r="D87" s="105"/>
      <c r="E87" s="107"/>
    </row>
    <row r="88" spans="2:5" ht="36" x14ac:dyDescent="0.25">
      <c r="B88" s="103" t="s">
        <v>349</v>
      </c>
      <c r="C88" s="107" t="s">
        <v>350</v>
      </c>
      <c r="D88" s="110"/>
      <c r="E88" s="107"/>
    </row>
    <row r="89" spans="2:5" x14ac:dyDescent="0.25">
      <c r="B89" s="103" t="s">
        <v>351</v>
      </c>
      <c r="C89" s="107" t="s">
        <v>352</v>
      </c>
      <c r="D89" s="110"/>
      <c r="E89" s="107"/>
    </row>
    <row r="90" spans="2:5" x14ac:dyDescent="0.25">
      <c r="B90" s="108">
        <v>57</v>
      </c>
      <c r="C90" s="111" t="s">
        <v>353</v>
      </c>
      <c r="D90" s="896">
        <v>0</v>
      </c>
      <c r="E90" s="107"/>
    </row>
    <row r="91" spans="2:5" x14ac:dyDescent="0.25">
      <c r="B91" s="108">
        <v>58</v>
      </c>
      <c r="C91" s="111" t="s">
        <v>354</v>
      </c>
      <c r="D91" s="896">
        <v>0</v>
      </c>
      <c r="E91" s="107"/>
    </row>
    <row r="92" spans="2:5" x14ac:dyDescent="0.25">
      <c r="B92" s="108">
        <v>59</v>
      </c>
      <c r="C92" s="111" t="s">
        <v>355</v>
      </c>
      <c r="D92" s="896">
        <f>D91+D71</f>
        <v>18602476.188000001</v>
      </c>
      <c r="E92" s="107"/>
    </row>
    <row r="93" spans="2:5" x14ac:dyDescent="0.25">
      <c r="B93" s="108">
        <v>60</v>
      </c>
      <c r="C93" s="111" t="s">
        <v>4</v>
      </c>
      <c r="D93" s="896">
        <v>58532505.854000002</v>
      </c>
      <c r="E93" s="111"/>
    </row>
    <row r="94" spans="2:5" x14ac:dyDescent="0.25">
      <c r="B94" s="986" t="s">
        <v>356</v>
      </c>
      <c r="C94" s="987"/>
      <c r="D94" s="987"/>
      <c r="E94" s="988"/>
    </row>
    <row r="95" spans="2:5" x14ac:dyDescent="0.25">
      <c r="B95" s="103">
        <v>61</v>
      </c>
      <c r="C95" s="112" t="s">
        <v>357</v>
      </c>
      <c r="D95" s="898">
        <f>D92/D93</f>
        <v>0.3178144505618965</v>
      </c>
      <c r="E95" s="107"/>
    </row>
    <row r="96" spans="2:5" x14ac:dyDescent="0.25">
      <c r="B96" s="103">
        <v>62</v>
      </c>
      <c r="C96" s="112" t="s">
        <v>358</v>
      </c>
      <c r="D96" s="898">
        <f>D71/D93</f>
        <v>0.3178144505618965</v>
      </c>
      <c r="E96" s="107"/>
    </row>
    <row r="97" spans="2:7" x14ac:dyDescent="0.25">
      <c r="B97" s="103">
        <v>63</v>
      </c>
      <c r="C97" s="112" t="s">
        <v>359</v>
      </c>
      <c r="D97" s="898">
        <f>D92/D93</f>
        <v>0.3178144505618965</v>
      </c>
      <c r="E97" s="107"/>
    </row>
    <row r="98" spans="2:7" ht="14.45" customHeight="1" x14ac:dyDescent="0.25">
      <c r="B98" s="103">
        <v>64</v>
      </c>
      <c r="C98" s="112" t="s">
        <v>360</v>
      </c>
      <c r="D98" s="898">
        <f>+D99+D100+D103</f>
        <v>8.3100000000000007E-2</v>
      </c>
      <c r="E98" s="107"/>
    </row>
    <row r="99" spans="2:7" ht="17.45" customHeight="1" x14ac:dyDescent="0.25">
      <c r="B99" s="103">
        <v>65</v>
      </c>
      <c r="C99" s="107" t="s">
        <v>361</v>
      </c>
      <c r="D99" s="898">
        <v>2.5000000000000001E-2</v>
      </c>
      <c r="E99" s="107"/>
    </row>
    <row r="100" spans="2:7" x14ac:dyDescent="0.25">
      <c r="B100" s="103">
        <v>66</v>
      </c>
      <c r="C100" s="107" t="s">
        <v>362</v>
      </c>
      <c r="D100" s="898">
        <v>1.3100000000000001E-2</v>
      </c>
      <c r="E100" s="107"/>
    </row>
    <row r="101" spans="2:7" x14ac:dyDescent="0.25">
      <c r="B101" s="103">
        <v>67</v>
      </c>
      <c r="C101" s="107" t="s">
        <v>363</v>
      </c>
      <c r="D101" s="898">
        <v>0</v>
      </c>
      <c r="E101" s="107"/>
    </row>
    <row r="102" spans="2:7" ht="24" x14ac:dyDescent="0.25">
      <c r="B102" s="103" t="s">
        <v>364</v>
      </c>
      <c r="C102" s="112" t="s">
        <v>365</v>
      </c>
      <c r="D102" s="898">
        <v>0</v>
      </c>
      <c r="E102" s="107"/>
    </row>
    <row r="103" spans="2:7" ht="24" x14ac:dyDescent="0.25">
      <c r="B103" s="103" t="s">
        <v>366</v>
      </c>
      <c r="C103" s="112" t="s">
        <v>367</v>
      </c>
      <c r="D103" s="898">
        <v>4.4999999999999998E-2</v>
      </c>
      <c r="E103" s="107"/>
    </row>
    <row r="104" spans="2:7" ht="24" x14ac:dyDescent="0.25">
      <c r="B104" s="103">
        <v>68</v>
      </c>
      <c r="C104" s="114" t="s">
        <v>368</v>
      </c>
      <c r="D104" s="899">
        <f>D96-D98</f>
        <v>0.23471445056189649</v>
      </c>
      <c r="E104" s="107"/>
      <c r="G104" s="905"/>
    </row>
    <row r="105" spans="2:7" x14ac:dyDescent="0.25">
      <c r="B105" s="986" t="s">
        <v>369</v>
      </c>
      <c r="C105" s="987"/>
      <c r="D105" s="987"/>
      <c r="E105" s="988"/>
    </row>
    <row r="106" spans="2:7" x14ac:dyDescent="0.25">
      <c r="B106" s="103">
        <v>69</v>
      </c>
      <c r="C106" s="115" t="s">
        <v>370</v>
      </c>
      <c r="D106" s="105"/>
      <c r="E106" s="107"/>
    </row>
    <row r="107" spans="2:7" x14ac:dyDescent="0.25">
      <c r="B107" s="103">
        <v>70</v>
      </c>
      <c r="C107" s="115" t="s">
        <v>370</v>
      </c>
      <c r="D107" s="105"/>
      <c r="E107" s="107"/>
    </row>
    <row r="108" spans="2:7" x14ac:dyDescent="0.25">
      <c r="B108" s="103">
        <v>71</v>
      </c>
      <c r="C108" s="115" t="s">
        <v>370</v>
      </c>
      <c r="D108" s="105"/>
      <c r="E108" s="107"/>
    </row>
    <row r="109" spans="2:7" x14ac:dyDescent="0.25">
      <c r="B109" s="986" t="s">
        <v>371</v>
      </c>
      <c r="C109" s="987"/>
      <c r="D109" s="987"/>
      <c r="E109" s="988"/>
    </row>
    <row r="110" spans="2:7" ht="32.25" customHeight="1" x14ac:dyDescent="0.25">
      <c r="B110" s="995">
        <v>72</v>
      </c>
      <c r="C110" s="998" t="s">
        <v>372</v>
      </c>
      <c r="D110" s="995"/>
      <c r="E110" s="1001"/>
    </row>
    <row r="111" spans="2:7" ht="11.1" customHeight="1" x14ac:dyDescent="0.25">
      <c r="B111" s="996"/>
      <c r="C111" s="999"/>
      <c r="D111" s="996"/>
      <c r="E111" s="1002"/>
    </row>
    <row r="112" spans="2:7" x14ac:dyDescent="0.25">
      <c r="B112" s="997"/>
      <c r="C112" s="1000"/>
      <c r="D112" s="997"/>
      <c r="E112" s="1003"/>
    </row>
    <row r="113" spans="2:5" ht="48" x14ac:dyDescent="0.25">
      <c r="B113" s="103">
        <v>73</v>
      </c>
      <c r="C113" s="112" t="s">
        <v>373</v>
      </c>
      <c r="D113" s="105"/>
      <c r="E113" s="107"/>
    </row>
    <row r="114" spans="2:5" x14ac:dyDescent="0.25">
      <c r="B114" s="103">
        <v>74</v>
      </c>
      <c r="C114" s="112" t="s">
        <v>23</v>
      </c>
      <c r="D114" s="105"/>
      <c r="E114" s="107"/>
    </row>
    <row r="115" spans="2:5" ht="36" x14ac:dyDescent="0.25">
      <c r="B115" s="103">
        <v>75</v>
      </c>
      <c r="C115" s="112" t="s">
        <v>374</v>
      </c>
      <c r="D115" s="105"/>
      <c r="E115" s="107"/>
    </row>
    <row r="116" spans="2:5" x14ac:dyDescent="0.25">
      <c r="B116" s="986" t="s">
        <v>375</v>
      </c>
      <c r="C116" s="987"/>
      <c r="D116" s="987"/>
      <c r="E116" s="988"/>
    </row>
    <row r="117" spans="2:5" ht="36" x14ac:dyDescent="0.25">
      <c r="B117" s="103">
        <v>76</v>
      </c>
      <c r="C117" s="112" t="s">
        <v>376</v>
      </c>
      <c r="D117" s="105"/>
      <c r="E117" s="107"/>
    </row>
    <row r="118" spans="2:5" ht="24" x14ac:dyDescent="0.25">
      <c r="B118" s="103">
        <v>77</v>
      </c>
      <c r="C118" s="112" t="s">
        <v>377</v>
      </c>
      <c r="D118" s="105"/>
      <c r="E118" s="107"/>
    </row>
    <row r="119" spans="2:5" ht="36" x14ac:dyDescent="0.25">
      <c r="B119" s="103">
        <v>78</v>
      </c>
      <c r="C119" s="112" t="s">
        <v>378</v>
      </c>
      <c r="D119" s="105"/>
      <c r="E119" s="107"/>
    </row>
    <row r="120" spans="2:5" ht="24" x14ac:dyDescent="0.25">
      <c r="B120" s="103">
        <v>79</v>
      </c>
      <c r="C120" s="112" t="s">
        <v>379</v>
      </c>
      <c r="D120" s="105"/>
      <c r="E120" s="107"/>
    </row>
    <row r="121" spans="2:5" x14ac:dyDescent="0.25">
      <c r="B121" s="992" t="s">
        <v>380</v>
      </c>
      <c r="C121" s="993"/>
      <c r="D121" s="993"/>
      <c r="E121" s="994"/>
    </row>
    <row r="122" spans="2:5" ht="24" x14ac:dyDescent="0.25">
      <c r="B122" s="103">
        <v>80</v>
      </c>
      <c r="C122" s="112" t="s">
        <v>381</v>
      </c>
      <c r="D122" s="112"/>
      <c r="E122" s="107"/>
    </row>
    <row r="123" spans="2:5" ht="24" x14ac:dyDescent="0.25">
      <c r="B123" s="103">
        <v>81</v>
      </c>
      <c r="C123" s="112" t="s">
        <v>382</v>
      </c>
      <c r="D123" s="112"/>
      <c r="E123" s="107"/>
    </row>
    <row r="124" spans="2:5" ht="24" x14ac:dyDescent="0.25">
      <c r="B124" s="103">
        <v>82</v>
      </c>
      <c r="C124" s="112" t="s">
        <v>383</v>
      </c>
      <c r="D124" s="104"/>
      <c r="E124" s="107"/>
    </row>
    <row r="125" spans="2:5" ht="24" x14ac:dyDescent="0.25">
      <c r="B125" s="103">
        <v>83</v>
      </c>
      <c r="C125" s="112" t="s">
        <v>384</v>
      </c>
      <c r="D125" s="104"/>
      <c r="E125" s="107"/>
    </row>
    <row r="126" spans="2:5" ht="24" x14ac:dyDescent="0.25">
      <c r="B126" s="103">
        <v>84</v>
      </c>
      <c r="C126" s="112" t="s">
        <v>385</v>
      </c>
      <c r="D126" s="104"/>
      <c r="E126" s="107"/>
    </row>
    <row r="127" spans="2:5" ht="24" x14ac:dyDescent="0.25">
      <c r="B127" s="103">
        <v>85</v>
      </c>
      <c r="C127" s="112" t="s">
        <v>386</v>
      </c>
      <c r="D127" s="104"/>
      <c r="E127" s="107"/>
    </row>
    <row r="128" spans="2:5" x14ac:dyDescent="0.25">
      <c r="B128" s="116"/>
    </row>
    <row r="129" spans="2:2" x14ac:dyDescent="0.25">
      <c r="B129" s="116"/>
    </row>
    <row r="130" spans="2:2" x14ac:dyDescent="0.25">
      <c r="B130" s="117"/>
    </row>
    <row r="131" spans="2:2" x14ac:dyDescent="0.25">
      <c r="B131" s="117"/>
    </row>
    <row r="132" spans="2:2" x14ac:dyDescent="0.25">
      <c r="B132" s="117"/>
    </row>
    <row r="133" spans="2:2" x14ac:dyDescent="0.25">
      <c r="B133" s="117"/>
    </row>
  </sheetData>
  <mergeCells count="15">
    <mergeCell ref="B116:E116"/>
    <mergeCell ref="B121:E121"/>
    <mergeCell ref="B94:E94"/>
    <mergeCell ref="B105:E105"/>
    <mergeCell ref="B109:E109"/>
    <mergeCell ref="B110:B112"/>
    <mergeCell ref="C110:C112"/>
    <mergeCell ref="D110:D112"/>
    <mergeCell ref="E110:E112"/>
    <mergeCell ref="B81:E81"/>
    <mergeCell ref="B8:E8"/>
    <mergeCell ref="B20:E20"/>
    <mergeCell ref="B51:E51"/>
    <mergeCell ref="B61:E61"/>
    <mergeCell ref="B72:E72"/>
  </mergeCells>
  <pageMargins left="0.23622047244094491" right="0.23622047244094491" top="0.74803149606299213" bottom="0.74803149606299213" header="0.31496062992125984" footer="0.31496062992125984"/>
  <pageSetup paperSize="9" scale="75" orientation="landscape" r:id="rId1"/>
  <headerFooter>
    <oddHeader>&amp;CCS
Příloha VII</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79998168889431442"/>
    <pageSetUpPr fitToPage="1"/>
  </sheetPr>
  <dimension ref="B1:T53"/>
  <sheetViews>
    <sheetView workbookViewId="0">
      <selection activeCell="E12" sqref="E12"/>
    </sheetView>
  </sheetViews>
  <sheetFormatPr defaultColWidth="9" defaultRowHeight="15" x14ac:dyDescent="0.25"/>
  <cols>
    <col min="3" max="3" width="53" customWidth="1"/>
    <col min="4" max="4" width="39.5703125" customWidth="1"/>
    <col min="5" max="5" width="37.140625" customWidth="1"/>
    <col min="6" max="6" width="20.42578125" customWidth="1"/>
  </cols>
  <sheetData>
    <row r="1" spans="2:20" ht="15.75" x14ac:dyDescent="0.25">
      <c r="C1" s="118"/>
    </row>
    <row r="2" spans="2:20" ht="18.75" x14ac:dyDescent="0.25">
      <c r="B2" s="119" t="s">
        <v>255</v>
      </c>
    </row>
    <row r="3" spans="2:20" ht="15" customHeight="1" x14ac:dyDescent="0.25">
      <c r="B3" s="1004" t="s">
        <v>387</v>
      </c>
      <c r="C3" s="1004"/>
      <c r="D3" s="1004"/>
      <c r="E3" s="1004"/>
      <c r="F3" s="1004"/>
      <c r="G3" s="120"/>
      <c r="H3" s="120"/>
      <c r="I3" s="120"/>
      <c r="J3" s="120"/>
      <c r="K3" s="120"/>
      <c r="L3" s="120"/>
      <c r="M3" s="120"/>
      <c r="N3" s="120"/>
      <c r="O3" s="120"/>
      <c r="P3" s="120"/>
      <c r="Q3" s="120"/>
      <c r="R3" s="120"/>
      <c r="S3" s="120"/>
      <c r="T3" s="120"/>
    </row>
    <row r="4" spans="2:20" x14ac:dyDescent="0.25">
      <c r="B4" s="1004"/>
      <c r="C4" s="1004"/>
      <c r="D4" s="1004"/>
      <c r="E4" s="1004"/>
      <c r="F4" s="1004"/>
      <c r="G4" s="120"/>
      <c r="H4" s="120"/>
      <c r="I4" s="120"/>
      <c r="J4" s="120"/>
      <c r="K4" s="120"/>
      <c r="L4" s="120"/>
      <c r="M4" s="120"/>
      <c r="N4" s="120"/>
      <c r="O4" s="120"/>
      <c r="P4" s="120"/>
      <c r="Q4" s="120"/>
      <c r="R4" s="120"/>
      <c r="S4" s="120"/>
      <c r="T4" s="120"/>
    </row>
    <row r="5" spans="2:20" x14ac:dyDescent="0.25">
      <c r="B5" s="1004"/>
      <c r="C5" s="1004"/>
      <c r="D5" s="1004"/>
      <c r="E5" s="1004"/>
      <c r="F5" s="1004"/>
      <c r="G5" s="120"/>
      <c r="H5" s="120"/>
      <c r="I5" s="120"/>
      <c r="J5" s="120"/>
      <c r="K5" s="120"/>
      <c r="L5" s="120"/>
      <c r="M5" s="120"/>
      <c r="N5" s="120"/>
      <c r="O5" s="120"/>
      <c r="P5" s="120"/>
      <c r="Q5" s="120"/>
      <c r="R5" s="120"/>
      <c r="S5" s="120"/>
      <c r="T5" s="120"/>
    </row>
    <row r="6" spans="2:20" x14ac:dyDescent="0.25">
      <c r="D6" s="15" t="s">
        <v>6</v>
      </c>
      <c r="E6" s="15" t="s">
        <v>7</v>
      </c>
      <c r="F6" s="15" t="s">
        <v>8</v>
      </c>
    </row>
    <row r="7" spans="2:20" x14ac:dyDescent="0.25">
      <c r="C7" s="121"/>
      <c r="D7" s="122" t="s">
        <v>388</v>
      </c>
      <c r="E7" s="122" t="s">
        <v>389</v>
      </c>
      <c r="F7" s="122" t="s">
        <v>390</v>
      </c>
    </row>
    <row r="8" spans="2:20" x14ac:dyDescent="0.25">
      <c r="C8" s="121"/>
      <c r="D8" s="122" t="s">
        <v>391</v>
      </c>
      <c r="E8" s="122" t="s">
        <v>391</v>
      </c>
      <c r="F8" s="122"/>
    </row>
    <row r="9" spans="2:20" ht="30" customHeight="1" x14ac:dyDescent="0.25">
      <c r="B9" s="1005" t="s">
        <v>392</v>
      </c>
      <c r="C9" s="1006"/>
      <c r="D9" s="1006"/>
      <c r="E9" s="1006"/>
      <c r="F9" s="1007"/>
    </row>
    <row r="10" spans="2:20" x14ac:dyDescent="0.25">
      <c r="B10" s="123" t="s">
        <v>2092</v>
      </c>
      <c r="C10" s="24" t="s">
        <v>2091</v>
      </c>
      <c r="D10" s="906">
        <v>69225714</v>
      </c>
      <c r="E10" s="906">
        <v>0</v>
      </c>
      <c r="F10" s="15"/>
    </row>
    <row r="11" spans="2:20" x14ac:dyDescent="0.25">
      <c r="B11" s="123" t="s">
        <v>2093</v>
      </c>
      <c r="C11" s="24" t="s">
        <v>2116</v>
      </c>
      <c r="D11" s="906">
        <v>7853120</v>
      </c>
      <c r="E11" s="906">
        <v>0</v>
      </c>
      <c r="F11" s="15"/>
    </row>
    <row r="12" spans="2:20" x14ac:dyDescent="0.25">
      <c r="B12" s="123" t="s">
        <v>2094</v>
      </c>
      <c r="C12" s="24" t="s">
        <v>2095</v>
      </c>
      <c r="D12" s="906">
        <v>2222543</v>
      </c>
      <c r="E12" s="906">
        <v>0</v>
      </c>
      <c r="F12" s="15"/>
    </row>
    <row r="13" spans="2:20" x14ac:dyDescent="0.25">
      <c r="B13" s="123" t="s">
        <v>2096</v>
      </c>
      <c r="C13" s="24" t="s">
        <v>2090</v>
      </c>
      <c r="D13" s="906">
        <v>57250478</v>
      </c>
      <c r="E13" s="906">
        <v>-212019.726</v>
      </c>
      <c r="F13" s="15" t="s">
        <v>2074</v>
      </c>
    </row>
    <row r="14" spans="2:20" x14ac:dyDescent="0.25">
      <c r="B14" s="123" t="s">
        <v>2097</v>
      </c>
      <c r="C14" s="24" t="s">
        <v>2077</v>
      </c>
      <c r="D14" s="906">
        <v>172625303</v>
      </c>
      <c r="E14" s="906">
        <v>-179.74152406617262</v>
      </c>
      <c r="F14" s="15" t="s">
        <v>2072</v>
      </c>
    </row>
    <row r="15" spans="2:20" x14ac:dyDescent="0.25">
      <c r="B15" s="123" t="s">
        <v>2098</v>
      </c>
      <c r="C15" s="24" t="s">
        <v>2078</v>
      </c>
      <c r="D15" s="906">
        <v>1851584</v>
      </c>
      <c r="E15" s="906">
        <v>-1859.7164537938268</v>
      </c>
      <c r="F15" s="15" t="s">
        <v>2072</v>
      </c>
    </row>
    <row r="16" spans="2:20" x14ac:dyDescent="0.25">
      <c r="B16" s="123" t="s">
        <v>2105</v>
      </c>
      <c r="C16" s="24" t="s">
        <v>2100</v>
      </c>
      <c r="D16" s="906">
        <v>102431</v>
      </c>
      <c r="E16" s="906">
        <v>0</v>
      </c>
      <c r="F16" s="15"/>
    </row>
    <row r="17" spans="2:6" x14ac:dyDescent="0.25">
      <c r="B17" s="123" t="s">
        <v>2099</v>
      </c>
      <c r="C17" s="24" t="s">
        <v>2076</v>
      </c>
      <c r="D17" s="906">
        <v>29961</v>
      </c>
      <c r="E17" s="906">
        <v>-35645.34818999999</v>
      </c>
      <c r="F17" s="15" t="s">
        <v>2073</v>
      </c>
    </row>
    <row r="18" spans="2:6" x14ac:dyDescent="0.25">
      <c r="B18" s="123" t="s">
        <v>2101</v>
      </c>
      <c r="C18" s="24" t="s">
        <v>2103</v>
      </c>
      <c r="D18" s="906">
        <v>700946</v>
      </c>
      <c r="E18" s="906">
        <v>0</v>
      </c>
      <c r="F18" s="15"/>
    </row>
    <row r="19" spans="2:6" x14ac:dyDescent="0.25">
      <c r="B19" s="123" t="s">
        <v>2102</v>
      </c>
      <c r="C19" s="24" t="s">
        <v>2075</v>
      </c>
      <c r="D19" s="906">
        <v>2337368</v>
      </c>
      <c r="E19" s="916">
        <v>-88.117999999999995</v>
      </c>
      <c r="F19" s="15" t="s">
        <v>2072</v>
      </c>
    </row>
    <row r="20" spans="2:6" x14ac:dyDescent="0.25">
      <c r="B20" s="123" t="s">
        <v>2115</v>
      </c>
      <c r="C20" s="24" t="s">
        <v>2104</v>
      </c>
      <c r="D20" s="906">
        <v>134839</v>
      </c>
      <c r="E20" s="906">
        <v>0</v>
      </c>
      <c r="F20" s="15"/>
    </row>
    <row r="21" spans="2:6" x14ac:dyDescent="0.25">
      <c r="B21" s="123"/>
      <c r="C21" s="24"/>
      <c r="D21" s="24"/>
      <c r="E21" s="906"/>
      <c r="F21" s="15"/>
    </row>
    <row r="22" spans="2:6" x14ac:dyDescent="0.25">
      <c r="B22" s="16"/>
      <c r="C22" s="16"/>
      <c r="E22" s="24"/>
      <c r="F22" s="15"/>
    </row>
    <row r="23" spans="2:6" x14ac:dyDescent="0.25">
      <c r="B23" s="123"/>
      <c r="C23" s="24"/>
      <c r="D23" s="907"/>
      <c r="E23" s="24"/>
      <c r="F23" s="15"/>
    </row>
    <row r="24" spans="2:6" x14ac:dyDescent="0.25">
      <c r="B24" s="123"/>
      <c r="C24" s="124"/>
      <c r="D24" s="24"/>
      <c r="E24" s="24"/>
      <c r="F24" s="15"/>
    </row>
    <row r="25" spans="2:6" x14ac:dyDescent="0.25">
      <c r="B25" s="123"/>
      <c r="C25" s="124"/>
      <c r="D25" s="24"/>
      <c r="E25" s="24"/>
      <c r="F25" s="15"/>
    </row>
    <row r="26" spans="2:6" x14ac:dyDescent="0.25">
      <c r="B26" s="123"/>
      <c r="C26" s="124"/>
      <c r="D26" s="24"/>
      <c r="E26" s="24"/>
      <c r="F26" s="15"/>
    </row>
    <row r="27" spans="2:6" x14ac:dyDescent="0.25">
      <c r="B27" s="123"/>
      <c r="C27" s="24"/>
      <c r="D27" s="24"/>
      <c r="E27" s="24"/>
      <c r="F27" s="15"/>
    </row>
    <row r="28" spans="2:6" x14ac:dyDescent="0.25">
      <c r="B28" s="123" t="s">
        <v>179</v>
      </c>
      <c r="C28" s="125" t="s">
        <v>393</v>
      </c>
      <c r="D28" s="906">
        <f>SUM(D10:D20)</f>
        <v>314334287</v>
      </c>
      <c r="E28" s="906">
        <f>SUM(E10:E27)</f>
        <v>-249792.65016785997</v>
      </c>
      <c r="F28" s="15"/>
    </row>
    <row r="29" spans="2:6" ht="30" customHeight="1" x14ac:dyDescent="0.25">
      <c r="B29" s="1005" t="s">
        <v>394</v>
      </c>
      <c r="C29" s="1006"/>
      <c r="D29" s="1006"/>
      <c r="E29" s="1006"/>
      <c r="F29" s="1007"/>
    </row>
    <row r="30" spans="2:6" x14ac:dyDescent="0.25">
      <c r="B30" s="123" t="s">
        <v>2092</v>
      </c>
      <c r="C30" s="24" t="s">
        <v>2106</v>
      </c>
      <c r="D30" s="906">
        <v>120827</v>
      </c>
      <c r="E30" s="24">
        <v>0</v>
      </c>
      <c r="F30" s="15"/>
    </row>
    <row r="31" spans="2:6" x14ac:dyDescent="0.25">
      <c r="B31" s="123" t="s">
        <v>2093</v>
      </c>
      <c r="C31" s="24" t="s">
        <v>2107</v>
      </c>
      <c r="D31" s="906">
        <v>288485910</v>
      </c>
      <c r="E31" s="24">
        <v>0</v>
      </c>
      <c r="F31" s="15"/>
    </row>
    <row r="32" spans="2:6" x14ac:dyDescent="0.25">
      <c r="B32" s="123" t="s">
        <v>2094</v>
      </c>
      <c r="C32" s="24" t="s">
        <v>2108</v>
      </c>
      <c r="D32" s="906">
        <v>601417</v>
      </c>
      <c r="E32" s="24">
        <v>0</v>
      </c>
      <c r="F32" s="15"/>
    </row>
    <row r="33" spans="2:6" x14ac:dyDescent="0.25">
      <c r="B33" s="123" t="s">
        <v>2096</v>
      </c>
      <c r="C33" s="24" t="s">
        <v>2080</v>
      </c>
      <c r="D33" s="906">
        <v>2321837</v>
      </c>
      <c r="E33" s="916">
        <v>-29.76</v>
      </c>
      <c r="F33" s="15" t="s">
        <v>2072</v>
      </c>
    </row>
    <row r="34" spans="2:6" x14ac:dyDescent="0.25">
      <c r="B34" s="914" t="s">
        <v>2097</v>
      </c>
      <c r="C34" s="915" t="s">
        <v>2123</v>
      </c>
      <c r="D34" s="906">
        <v>40784</v>
      </c>
      <c r="E34" s="24">
        <v>0</v>
      </c>
      <c r="F34" s="15"/>
    </row>
    <row r="35" spans="2:6" x14ac:dyDescent="0.25">
      <c r="B35" s="123" t="s">
        <v>2098</v>
      </c>
      <c r="C35" s="24" t="s">
        <v>2109</v>
      </c>
      <c r="D35" s="906">
        <v>751005</v>
      </c>
      <c r="E35" s="24">
        <v>0</v>
      </c>
      <c r="F35" s="15"/>
    </row>
    <row r="36" spans="2:6" x14ac:dyDescent="0.25">
      <c r="B36" s="123" t="s">
        <v>2105</v>
      </c>
      <c r="C36" s="24" t="s">
        <v>2079</v>
      </c>
      <c r="D36" s="906">
        <v>90000</v>
      </c>
      <c r="E36" s="24">
        <v>0</v>
      </c>
      <c r="F36" s="15"/>
    </row>
    <row r="37" spans="2:6" x14ac:dyDescent="0.25">
      <c r="B37" s="123"/>
      <c r="C37" s="24"/>
      <c r="D37" s="24"/>
      <c r="E37" s="24"/>
      <c r="F37" s="15"/>
    </row>
    <row r="38" spans="2:6" x14ac:dyDescent="0.25">
      <c r="B38" s="123"/>
      <c r="C38" s="24"/>
      <c r="D38" s="24"/>
      <c r="E38" s="24"/>
      <c r="F38" s="15"/>
    </row>
    <row r="39" spans="2:6" x14ac:dyDescent="0.25">
      <c r="B39" s="123"/>
      <c r="C39" s="24"/>
      <c r="D39" s="24"/>
      <c r="E39" s="24"/>
      <c r="F39" s="15"/>
    </row>
    <row r="40" spans="2:6" x14ac:dyDescent="0.25">
      <c r="B40" s="123"/>
      <c r="C40" s="124"/>
      <c r="D40" s="24"/>
      <c r="E40" s="24"/>
      <c r="F40" s="15"/>
    </row>
    <row r="41" spans="2:6" x14ac:dyDescent="0.25">
      <c r="B41" s="123"/>
      <c r="C41" s="124"/>
      <c r="D41" s="24"/>
      <c r="E41" s="24"/>
      <c r="F41" s="15"/>
    </row>
    <row r="42" spans="2:6" x14ac:dyDescent="0.25">
      <c r="B42" s="123"/>
      <c r="C42" s="124"/>
      <c r="D42" s="24"/>
      <c r="E42" s="24"/>
      <c r="F42" s="15"/>
    </row>
    <row r="43" spans="2:6" x14ac:dyDescent="0.25">
      <c r="B43" s="123"/>
      <c r="C43" s="24"/>
      <c r="D43" s="24"/>
      <c r="E43" s="24"/>
      <c r="F43" s="15"/>
    </row>
    <row r="44" spans="2:6" x14ac:dyDescent="0.25">
      <c r="B44" s="123"/>
      <c r="C44" s="24"/>
      <c r="D44" s="24"/>
      <c r="E44" s="24"/>
      <c r="F44" s="15"/>
    </row>
    <row r="45" spans="2:6" x14ac:dyDescent="0.25">
      <c r="B45" s="123"/>
      <c r="C45" s="24"/>
      <c r="D45" s="24"/>
      <c r="E45" s="24"/>
      <c r="F45" s="15"/>
    </row>
    <row r="46" spans="2:6" x14ac:dyDescent="0.25">
      <c r="B46" s="123" t="s">
        <v>179</v>
      </c>
      <c r="C46" s="125" t="s">
        <v>395</v>
      </c>
      <c r="D46" s="906">
        <f>SUM(D30:D36)</f>
        <v>292411780</v>
      </c>
      <c r="E46" s="906">
        <f>SUM(E30:E45)</f>
        <v>-29.76</v>
      </c>
      <c r="F46" s="15"/>
    </row>
    <row r="47" spans="2:6" ht="30" x14ac:dyDescent="0.25">
      <c r="B47" s="126" t="s">
        <v>237</v>
      </c>
      <c r="C47" s="127"/>
      <c r="D47" s="128"/>
      <c r="E47" s="128"/>
      <c r="F47" s="129"/>
    </row>
    <row r="48" spans="2:6" x14ac:dyDescent="0.25">
      <c r="B48" s="123" t="s">
        <v>2099</v>
      </c>
      <c r="C48" s="24" t="s">
        <v>2081</v>
      </c>
      <c r="D48" s="906">
        <v>760000</v>
      </c>
      <c r="E48" s="906">
        <v>760000</v>
      </c>
      <c r="F48" s="15" t="s">
        <v>2068</v>
      </c>
    </row>
    <row r="49" spans="2:6" x14ac:dyDescent="0.25">
      <c r="B49" s="123" t="s">
        <v>2101</v>
      </c>
      <c r="C49" s="24" t="s">
        <v>2110</v>
      </c>
      <c r="D49" s="906">
        <v>753</v>
      </c>
      <c r="E49" s="906">
        <v>657.43600000000004</v>
      </c>
      <c r="F49" s="15" t="s">
        <v>2070</v>
      </c>
    </row>
    <row r="50" spans="2:6" x14ac:dyDescent="0.25">
      <c r="B50" s="123" t="s">
        <v>2102</v>
      </c>
      <c r="C50" s="24" t="s">
        <v>2082</v>
      </c>
      <c r="D50" s="906">
        <v>15091641</v>
      </c>
      <c r="E50" s="906">
        <v>15091641</v>
      </c>
      <c r="F50" s="15" t="s">
        <v>2069</v>
      </c>
    </row>
    <row r="51" spans="2:6" x14ac:dyDescent="0.25">
      <c r="B51" s="123" t="s">
        <v>2115</v>
      </c>
      <c r="C51" s="24" t="s">
        <v>2083</v>
      </c>
      <c r="D51" s="906">
        <v>6070113</v>
      </c>
      <c r="E51" s="906">
        <v>3000000</v>
      </c>
      <c r="F51" s="15" t="s">
        <v>2071</v>
      </c>
    </row>
    <row r="52" spans="2:6" x14ac:dyDescent="0.25">
      <c r="B52" s="123"/>
      <c r="C52" s="24"/>
      <c r="D52" s="906"/>
      <c r="E52" s="906"/>
      <c r="F52" s="15"/>
    </row>
    <row r="53" spans="2:6" x14ac:dyDescent="0.25">
      <c r="B53" s="123" t="s">
        <v>179</v>
      </c>
      <c r="C53" s="125" t="s">
        <v>396</v>
      </c>
      <c r="D53" s="906">
        <f>+SUM(D48:D51)</f>
        <v>21922507</v>
      </c>
      <c r="E53" s="906">
        <f>SUM(E48:E52)</f>
        <v>18852298.436000001</v>
      </c>
      <c r="F53" s="15"/>
    </row>
  </sheetData>
  <mergeCells count="3">
    <mergeCell ref="B3:F5"/>
    <mergeCell ref="B9:F9"/>
    <mergeCell ref="B29:F29"/>
  </mergeCells>
  <phoneticPr fontId="195" type="noConversion"/>
  <pageMargins left="0.7" right="0.7" top="0.75" bottom="0.75" header="0.3" footer="0.3"/>
  <pageSetup paperSize="9" scale="60" orientation="landscape" r:id="rId1"/>
  <headerFooter>
    <oddHeader>&amp;CCS
Příloha VII</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79998168889431442"/>
    <pageSetUpPr fitToPage="1"/>
  </sheetPr>
  <dimension ref="B2:D58"/>
  <sheetViews>
    <sheetView workbookViewId="0"/>
  </sheetViews>
  <sheetFormatPr defaultColWidth="9" defaultRowHeight="15" x14ac:dyDescent="0.25"/>
  <cols>
    <col min="3" max="3" width="117.42578125" customWidth="1"/>
    <col min="4" max="4" width="43.85546875" customWidth="1"/>
  </cols>
  <sheetData>
    <row r="2" spans="2:4" ht="18.75" x14ac:dyDescent="0.25">
      <c r="B2" s="49" t="s">
        <v>256</v>
      </c>
    </row>
    <row r="4" spans="2:4" x14ac:dyDescent="0.25">
      <c r="D4" s="130" t="s">
        <v>6</v>
      </c>
    </row>
    <row r="5" spans="2:4" ht="27" customHeight="1" x14ac:dyDescent="0.25">
      <c r="C5" s="131"/>
      <c r="D5" s="32" t="s">
        <v>397</v>
      </c>
    </row>
    <row r="6" spans="2:4" x14ac:dyDescent="0.25">
      <c r="B6" s="15">
        <v>1</v>
      </c>
      <c r="C6" s="132" t="s">
        <v>398</v>
      </c>
      <c r="D6" s="132"/>
    </row>
    <row r="7" spans="2:4" x14ac:dyDescent="0.25">
      <c r="B7" s="15">
        <v>2</v>
      </c>
      <c r="C7" s="132" t="s">
        <v>399</v>
      </c>
      <c r="D7" s="132"/>
    </row>
    <row r="8" spans="2:4" x14ac:dyDescent="0.25">
      <c r="B8" s="15" t="s">
        <v>400</v>
      </c>
      <c r="C8" s="132" t="s">
        <v>401</v>
      </c>
      <c r="D8" s="132"/>
    </row>
    <row r="9" spans="2:4" x14ac:dyDescent="0.25">
      <c r="B9" s="15">
        <v>3</v>
      </c>
      <c r="C9" s="132" t="s">
        <v>402</v>
      </c>
      <c r="D9" s="132"/>
    </row>
    <row r="10" spans="2:4" x14ac:dyDescent="0.25">
      <c r="B10" s="15" t="s">
        <v>403</v>
      </c>
      <c r="C10" s="132" t="s">
        <v>404</v>
      </c>
      <c r="D10" s="132"/>
    </row>
    <row r="11" spans="2:4" x14ac:dyDescent="0.25">
      <c r="B11" s="15"/>
      <c r="C11" s="133" t="s">
        <v>405</v>
      </c>
      <c r="D11" s="132"/>
    </row>
    <row r="12" spans="2:4" x14ac:dyDescent="0.25">
      <c r="B12" s="15">
        <v>4</v>
      </c>
      <c r="C12" s="132" t="s">
        <v>406</v>
      </c>
      <c r="D12" s="132"/>
    </row>
    <row r="13" spans="2:4" x14ac:dyDescent="0.25">
      <c r="B13" s="15">
        <v>5</v>
      </c>
      <c r="C13" s="132" t="s">
        <v>407</v>
      </c>
      <c r="D13" s="132"/>
    </row>
    <row r="14" spans="2:4" x14ac:dyDescent="0.25">
      <c r="B14" s="15">
        <v>6</v>
      </c>
      <c r="C14" s="132" t="s">
        <v>408</v>
      </c>
      <c r="D14" s="132"/>
    </row>
    <row r="15" spans="2:4" x14ac:dyDescent="0.25">
      <c r="B15" s="15">
        <v>7</v>
      </c>
      <c r="C15" s="132" t="s">
        <v>409</v>
      </c>
      <c r="D15" s="132"/>
    </row>
    <row r="16" spans="2:4" x14ac:dyDescent="0.25">
      <c r="B16" s="15">
        <v>8</v>
      </c>
      <c r="C16" s="132" t="s">
        <v>410</v>
      </c>
      <c r="D16" s="132"/>
    </row>
    <row r="17" spans="2:4" x14ac:dyDescent="0.25">
      <c r="B17" s="15">
        <v>9</v>
      </c>
      <c r="C17" s="132" t="s">
        <v>411</v>
      </c>
      <c r="D17" s="132"/>
    </row>
    <row r="18" spans="2:4" x14ac:dyDescent="0.25">
      <c r="B18" s="15" t="s">
        <v>412</v>
      </c>
      <c r="C18" s="132" t="s">
        <v>413</v>
      </c>
      <c r="D18" s="132"/>
    </row>
    <row r="19" spans="2:4" x14ac:dyDescent="0.25">
      <c r="B19" s="15" t="s">
        <v>414</v>
      </c>
      <c r="C19" s="132" t="s">
        <v>415</v>
      </c>
      <c r="D19" s="132"/>
    </row>
    <row r="20" spans="2:4" x14ac:dyDescent="0.25">
      <c r="B20" s="15">
        <v>10</v>
      </c>
      <c r="C20" s="132" t="s">
        <v>416</v>
      </c>
      <c r="D20" s="132"/>
    </row>
    <row r="21" spans="2:4" x14ac:dyDescent="0.25">
      <c r="B21" s="15">
        <v>11</v>
      </c>
      <c r="C21" s="132" t="s">
        <v>417</v>
      </c>
      <c r="D21" s="132"/>
    </row>
    <row r="22" spans="2:4" x14ac:dyDescent="0.25">
      <c r="B22" s="15">
        <v>12</v>
      </c>
      <c r="C22" s="132" t="s">
        <v>418</v>
      </c>
      <c r="D22" s="132"/>
    </row>
    <row r="23" spans="2:4" x14ac:dyDescent="0.25">
      <c r="B23" s="15">
        <v>13</v>
      </c>
      <c r="C23" s="132" t="s">
        <v>419</v>
      </c>
      <c r="D23" s="132"/>
    </row>
    <row r="24" spans="2:4" x14ac:dyDescent="0.25">
      <c r="B24" s="15">
        <v>14</v>
      </c>
      <c r="C24" s="132" t="s">
        <v>420</v>
      </c>
      <c r="D24" s="132"/>
    </row>
    <row r="25" spans="2:4" x14ac:dyDescent="0.25">
      <c r="B25" s="1009">
        <v>15</v>
      </c>
      <c r="C25" s="1010" t="s">
        <v>421</v>
      </c>
      <c r="D25" s="1010"/>
    </row>
    <row r="26" spans="2:4" ht="3" customHeight="1" x14ac:dyDescent="0.25">
      <c r="B26" s="1009"/>
      <c r="C26" s="1010"/>
      <c r="D26" s="1010"/>
    </row>
    <row r="27" spans="2:4" x14ac:dyDescent="0.25">
      <c r="B27" s="15">
        <v>16</v>
      </c>
      <c r="C27" s="132" t="s">
        <v>422</v>
      </c>
      <c r="D27" s="132"/>
    </row>
    <row r="28" spans="2:4" x14ac:dyDescent="0.25">
      <c r="B28" s="134"/>
      <c r="C28" s="133" t="s">
        <v>423</v>
      </c>
      <c r="D28" s="135"/>
    </row>
    <row r="29" spans="2:4" x14ac:dyDescent="0.25">
      <c r="B29" s="1009">
        <v>17</v>
      </c>
      <c r="C29" s="1010" t="s">
        <v>424</v>
      </c>
      <c r="D29" s="1010"/>
    </row>
    <row r="30" spans="2:4" x14ac:dyDescent="0.25">
      <c r="B30" s="1009"/>
      <c r="C30" s="1010"/>
      <c r="D30" s="1010"/>
    </row>
    <row r="31" spans="2:4" x14ac:dyDescent="0.25">
      <c r="B31" s="15">
        <v>18</v>
      </c>
      <c r="C31" s="132" t="s">
        <v>425</v>
      </c>
      <c r="D31" s="132"/>
    </row>
    <row r="32" spans="2:4" x14ac:dyDescent="0.25">
      <c r="B32" s="15">
        <v>19</v>
      </c>
      <c r="C32" s="132" t="s">
        <v>426</v>
      </c>
      <c r="D32" s="132"/>
    </row>
    <row r="33" spans="2:4" x14ac:dyDescent="0.25">
      <c r="B33" s="15" t="s">
        <v>289</v>
      </c>
      <c r="C33" s="132" t="s">
        <v>427</v>
      </c>
      <c r="D33" s="132"/>
    </row>
    <row r="34" spans="2:4" x14ac:dyDescent="0.25">
      <c r="B34" s="15" t="s">
        <v>291</v>
      </c>
      <c r="C34" s="132" t="s">
        <v>428</v>
      </c>
      <c r="D34" s="132"/>
    </row>
    <row r="35" spans="2:4" x14ac:dyDescent="0.25">
      <c r="B35" s="15">
        <v>21</v>
      </c>
      <c r="C35" s="132" t="s">
        <v>429</v>
      </c>
      <c r="D35" s="132"/>
    </row>
    <row r="36" spans="2:4" x14ac:dyDescent="0.25">
      <c r="B36" s="15">
        <v>22</v>
      </c>
      <c r="C36" s="132" t="s">
        <v>430</v>
      </c>
      <c r="D36" s="132"/>
    </row>
    <row r="37" spans="2:4" x14ac:dyDescent="0.25">
      <c r="B37" s="15">
        <v>23</v>
      </c>
      <c r="C37" s="132" t="s">
        <v>431</v>
      </c>
      <c r="D37" s="132"/>
    </row>
    <row r="38" spans="2:4" x14ac:dyDescent="0.25">
      <c r="B38" s="15">
        <v>24</v>
      </c>
      <c r="C38" s="132" t="s">
        <v>432</v>
      </c>
      <c r="D38" s="132"/>
    </row>
    <row r="39" spans="2:4" x14ac:dyDescent="0.25">
      <c r="B39" s="15">
        <v>25</v>
      </c>
      <c r="C39" s="132" t="s">
        <v>433</v>
      </c>
      <c r="D39" s="132"/>
    </row>
    <row r="40" spans="2:4" x14ac:dyDescent="0.25">
      <c r="B40" s="15">
        <v>26</v>
      </c>
      <c r="C40" s="132" t="s">
        <v>434</v>
      </c>
      <c r="D40" s="132"/>
    </row>
    <row r="41" spans="2:4" x14ac:dyDescent="0.25">
      <c r="B41" s="15">
        <v>27</v>
      </c>
      <c r="C41" s="132" t="s">
        <v>435</v>
      </c>
      <c r="D41" s="132"/>
    </row>
    <row r="42" spans="2:4" x14ac:dyDescent="0.25">
      <c r="B42" s="15">
        <v>28</v>
      </c>
      <c r="C42" s="132" t="s">
        <v>436</v>
      </c>
      <c r="D42" s="132"/>
    </row>
    <row r="43" spans="2:4" x14ac:dyDescent="0.25">
      <c r="B43" s="15">
        <v>29</v>
      </c>
      <c r="C43" s="132" t="s">
        <v>437</v>
      </c>
      <c r="D43" s="132"/>
    </row>
    <row r="44" spans="2:4" x14ac:dyDescent="0.25">
      <c r="B44" s="15">
        <v>30</v>
      </c>
      <c r="C44" s="132" t="s">
        <v>438</v>
      </c>
      <c r="D44" s="132"/>
    </row>
    <row r="45" spans="2:4" x14ac:dyDescent="0.25">
      <c r="B45" s="15">
        <v>31</v>
      </c>
      <c r="C45" s="132" t="s">
        <v>439</v>
      </c>
      <c r="D45" s="132"/>
    </row>
    <row r="46" spans="2:4" x14ac:dyDescent="0.25">
      <c r="B46" s="15">
        <v>32</v>
      </c>
      <c r="C46" s="132" t="s">
        <v>440</v>
      </c>
      <c r="D46" s="132"/>
    </row>
    <row r="47" spans="2:4" x14ac:dyDescent="0.25">
      <c r="B47" s="15">
        <v>33</v>
      </c>
      <c r="C47" s="132" t="s">
        <v>441</v>
      </c>
      <c r="D47" s="24"/>
    </row>
    <row r="48" spans="2:4" x14ac:dyDescent="0.25">
      <c r="B48" s="15">
        <v>34</v>
      </c>
      <c r="C48" s="132" t="s">
        <v>442</v>
      </c>
      <c r="D48" s="132"/>
    </row>
    <row r="49" spans="2:4" x14ac:dyDescent="0.25">
      <c r="B49" s="32" t="s">
        <v>443</v>
      </c>
      <c r="C49" s="136" t="s">
        <v>444</v>
      </c>
      <c r="D49" s="132"/>
    </row>
    <row r="50" spans="2:4" x14ac:dyDescent="0.25">
      <c r="B50" s="32" t="s">
        <v>445</v>
      </c>
      <c r="C50" s="136" t="s">
        <v>446</v>
      </c>
      <c r="D50" s="132"/>
    </row>
    <row r="51" spans="2:4" x14ac:dyDescent="0.25">
      <c r="B51" s="15">
        <v>35</v>
      </c>
      <c r="C51" s="132" t="s">
        <v>447</v>
      </c>
      <c r="D51" s="132"/>
    </row>
    <row r="52" spans="2:4" x14ac:dyDescent="0.25">
      <c r="B52" s="15">
        <v>36</v>
      </c>
      <c r="C52" s="132" t="s">
        <v>448</v>
      </c>
      <c r="D52" s="132"/>
    </row>
    <row r="53" spans="2:4" x14ac:dyDescent="0.25">
      <c r="B53" s="15">
        <v>37</v>
      </c>
      <c r="C53" s="132" t="s">
        <v>449</v>
      </c>
      <c r="D53" s="132"/>
    </row>
    <row r="54" spans="2:4" x14ac:dyDescent="0.25">
      <c r="B54" s="32" t="s">
        <v>450</v>
      </c>
      <c r="C54" s="136" t="s">
        <v>451</v>
      </c>
      <c r="D54" s="132"/>
    </row>
    <row r="55" spans="2:4" ht="25.35" customHeight="1" x14ac:dyDescent="0.25">
      <c r="B55" s="1008" t="s">
        <v>452</v>
      </c>
      <c r="C55" s="1008"/>
      <c r="D55" s="1008"/>
    </row>
    <row r="56" spans="2:4" x14ac:dyDescent="0.25">
      <c r="B56" s="1008"/>
      <c r="C56" s="1008"/>
      <c r="D56" s="1008"/>
    </row>
    <row r="57" spans="2:4" x14ac:dyDescent="0.25">
      <c r="B57" s="116"/>
    </row>
    <row r="58" spans="2:4" x14ac:dyDescent="0.25">
      <c r="B58" s="116"/>
    </row>
  </sheetData>
  <mergeCells count="7">
    <mergeCell ref="B55:D56"/>
    <mergeCell ref="B25:B26"/>
    <mergeCell ref="C25:C26"/>
    <mergeCell ref="D25:D26"/>
    <mergeCell ref="B29:B30"/>
    <mergeCell ref="C29:C30"/>
    <mergeCell ref="D29:D30"/>
  </mergeCells>
  <pageMargins left="0.7" right="0.7" top="0.75" bottom="0.75" header="0.3" footer="0.3"/>
  <pageSetup paperSize="9" scale="59" orientation="landscape" r:id="rId1"/>
  <headerFooter>
    <oddHeader>&amp;CCS
Příloha VII</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70C0"/>
    <pageSetUpPr fitToPage="1"/>
  </sheetPr>
  <dimension ref="B2:L11"/>
  <sheetViews>
    <sheetView workbookViewId="0"/>
  </sheetViews>
  <sheetFormatPr defaultRowHeight="15" x14ac:dyDescent="0.25"/>
  <cols>
    <col min="12" max="12" width="62" customWidth="1"/>
  </cols>
  <sheetData>
    <row r="2" spans="2:12" x14ac:dyDescent="0.25">
      <c r="B2" t="s">
        <v>1858</v>
      </c>
    </row>
    <row r="3" spans="2:12" x14ac:dyDescent="0.25">
      <c r="B3" t="s">
        <v>1859</v>
      </c>
    </row>
    <row r="5" spans="2:12" x14ac:dyDescent="0.25">
      <c r="B5" s="964" t="s">
        <v>453</v>
      </c>
      <c r="C5" s="965"/>
      <c r="D5" s="965"/>
      <c r="E5" s="965"/>
      <c r="F5" s="965"/>
      <c r="G5" s="965"/>
      <c r="H5" s="965"/>
      <c r="I5" s="965"/>
      <c r="J5" s="965"/>
      <c r="K5" s="965"/>
      <c r="L5" s="966"/>
    </row>
    <row r="6" spans="2:12" x14ac:dyDescent="0.25">
      <c r="B6" s="938" t="s">
        <v>454</v>
      </c>
      <c r="C6" s="939"/>
      <c r="D6" s="939"/>
      <c r="E6" s="939"/>
      <c r="F6" s="939"/>
      <c r="G6" s="939"/>
      <c r="H6" s="939"/>
      <c r="I6" s="939"/>
      <c r="J6" s="939"/>
      <c r="K6" s="939"/>
      <c r="L6" s="940"/>
    </row>
    <row r="7" spans="2:12" ht="22.5" customHeight="1" x14ac:dyDescent="0.25">
      <c r="B7" s="931"/>
      <c r="C7" s="931"/>
      <c r="D7" s="931"/>
      <c r="E7" s="931"/>
      <c r="F7" s="931"/>
      <c r="G7" s="931"/>
      <c r="H7" s="931"/>
      <c r="I7" s="931"/>
      <c r="J7" s="931"/>
      <c r="K7" s="931"/>
      <c r="L7" s="931"/>
    </row>
    <row r="8" spans="2:12" ht="22.5" customHeight="1" x14ac:dyDescent="0.25">
      <c r="B8" s="932"/>
      <c r="C8" s="932"/>
      <c r="D8" s="932"/>
      <c r="E8" s="932"/>
      <c r="F8" s="932"/>
      <c r="G8" s="932"/>
      <c r="H8" s="932"/>
      <c r="I8" s="932"/>
      <c r="J8" s="932"/>
      <c r="K8" s="932"/>
      <c r="L8" s="932"/>
    </row>
    <row r="9" spans="2:12" ht="22.5" customHeight="1" x14ac:dyDescent="0.25">
      <c r="B9" s="931"/>
      <c r="C9" s="931"/>
      <c r="D9" s="931"/>
      <c r="E9" s="931"/>
      <c r="F9" s="931"/>
      <c r="G9" s="931"/>
      <c r="H9" s="931"/>
      <c r="I9" s="931"/>
      <c r="J9" s="931"/>
      <c r="K9" s="931"/>
      <c r="L9" s="931"/>
    </row>
    <row r="10" spans="2:12" ht="22.5" customHeight="1" x14ac:dyDescent="0.25"/>
    <row r="11" spans="2:12" ht="22.5" customHeight="1" x14ac:dyDescent="0.25"/>
  </sheetData>
  <mergeCells count="5">
    <mergeCell ref="B5:L5"/>
    <mergeCell ref="B6:L6"/>
    <mergeCell ref="B7:L7"/>
    <mergeCell ref="B8:L8"/>
    <mergeCell ref="B9:L9"/>
  </mergeCells>
  <hyperlinks>
    <hyperlink ref="B5:L5" location="'EU CCyB1'!A1" display="Template EU CCyB1 - Geographical distribution of credit exposures relevant for the calculation of the countercyclical buffer" xr:uid="{00000000-0004-0000-1600-000000000000}"/>
    <hyperlink ref="B6:L6" location="'EU CCyB2'!A1" display="Template EU CCyB2 - Amount of institution-specific countercyclical capital buffer" xr:uid="{00000000-0004-0000-1600-000001000000}"/>
  </hyperlinks>
  <pageMargins left="0.70866141732283472" right="0.70866141732283472" top="0.74803149606299213" bottom="0.74803149606299213" header="0.31496062992125984" footer="0.31496062992125984"/>
  <pageSetup paperSize="9" scale="80" orientation="landscape" verticalDpi="1200" r:id="rId1"/>
  <headerFooter>
    <oddHeader>&amp;CCS
Příloha IX</oddHeader>
    <oddFooter>&amp;C1</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79998168889431442"/>
  </sheetPr>
  <dimension ref="A3:O15"/>
  <sheetViews>
    <sheetView workbookViewId="0">
      <selection activeCell="C28" sqref="C28"/>
    </sheetView>
  </sheetViews>
  <sheetFormatPr defaultColWidth="9.140625" defaultRowHeight="15" x14ac:dyDescent="0.25"/>
  <cols>
    <col min="1" max="1" width="4.5703125" customWidth="1"/>
    <col min="2" max="2" width="16" customWidth="1"/>
    <col min="3" max="3" width="18.5703125" customWidth="1"/>
    <col min="4" max="4" width="15.5703125" customWidth="1"/>
    <col min="5" max="5" width="22.5703125" customWidth="1"/>
    <col min="6" max="6" width="21" customWidth="1"/>
    <col min="7" max="7" width="14.42578125" customWidth="1"/>
    <col min="8" max="8" width="11" customWidth="1"/>
    <col min="9" max="9" width="14" customWidth="1"/>
    <col min="10" max="10" width="25.85546875" bestFit="1" customWidth="1"/>
    <col min="11" max="11" width="27.85546875" customWidth="1"/>
    <col min="13" max="13" width="13.140625" customWidth="1"/>
    <col min="14" max="14" width="11.42578125" customWidth="1"/>
    <col min="15" max="15" width="14.5703125" customWidth="1"/>
  </cols>
  <sheetData>
    <row r="3" spans="1:15" x14ac:dyDescent="0.25">
      <c r="B3" s="137" t="s">
        <v>453</v>
      </c>
    </row>
    <row r="4" spans="1:15" ht="18.75" x14ac:dyDescent="0.25">
      <c r="B4" s="49"/>
    </row>
    <row r="6" spans="1:15" x14ac:dyDescent="0.25">
      <c r="A6" s="3"/>
      <c r="B6" s="3"/>
      <c r="C6" s="138" t="s">
        <v>6</v>
      </c>
      <c r="D6" s="138" t="s">
        <v>7</v>
      </c>
      <c r="E6" s="138" t="s">
        <v>8</v>
      </c>
      <c r="F6" s="138" t="s">
        <v>43</v>
      </c>
      <c r="G6" s="138" t="s">
        <v>44</v>
      </c>
      <c r="H6" s="138" t="s">
        <v>166</v>
      </c>
      <c r="I6" s="138" t="s">
        <v>167</v>
      </c>
      <c r="J6" s="138" t="s">
        <v>201</v>
      </c>
      <c r="K6" s="138" t="s">
        <v>455</v>
      </c>
      <c r="L6" s="138" t="s">
        <v>456</v>
      </c>
      <c r="M6" s="138" t="s">
        <v>457</v>
      </c>
      <c r="N6" s="138" t="s">
        <v>458</v>
      </c>
      <c r="O6" s="138" t="s">
        <v>459</v>
      </c>
    </row>
    <row r="7" spans="1:15" ht="15.75" customHeight="1" x14ac:dyDescent="0.25">
      <c r="A7" s="3"/>
      <c r="B7" s="3"/>
      <c r="C7" s="1014" t="s">
        <v>460</v>
      </c>
      <c r="D7" s="1015"/>
      <c r="E7" s="1014" t="s">
        <v>461</v>
      </c>
      <c r="F7" s="1015"/>
      <c r="G7" s="1011" t="s">
        <v>462</v>
      </c>
      <c r="H7" s="1011" t="s">
        <v>463</v>
      </c>
      <c r="I7" s="1014" t="s">
        <v>464</v>
      </c>
      <c r="J7" s="1018"/>
      <c r="K7" s="1018"/>
      <c r="L7" s="1015"/>
      <c r="M7" s="1011" t="s">
        <v>465</v>
      </c>
      <c r="N7" s="1011" t="s">
        <v>466</v>
      </c>
      <c r="O7" s="1011" t="s">
        <v>467</v>
      </c>
    </row>
    <row r="8" spans="1:15" x14ac:dyDescent="0.25">
      <c r="A8" s="3"/>
      <c r="B8" s="3"/>
      <c r="C8" s="1016"/>
      <c r="D8" s="1017"/>
      <c r="E8" s="1016"/>
      <c r="F8" s="1017"/>
      <c r="G8" s="1012"/>
      <c r="H8" s="1012"/>
      <c r="I8" s="1016"/>
      <c r="J8" s="1019"/>
      <c r="K8" s="1019"/>
      <c r="L8" s="1020"/>
      <c r="M8" s="1012"/>
      <c r="N8" s="1012"/>
      <c r="O8" s="1012"/>
    </row>
    <row r="9" spans="1:15" ht="48" x14ac:dyDescent="0.25">
      <c r="A9" s="3"/>
      <c r="B9" s="3"/>
      <c r="C9" s="138" t="s">
        <v>468</v>
      </c>
      <c r="D9" s="138" t="s">
        <v>469</v>
      </c>
      <c r="E9" s="138" t="s">
        <v>470</v>
      </c>
      <c r="F9" s="138" t="s">
        <v>471</v>
      </c>
      <c r="G9" s="1013"/>
      <c r="H9" s="1013"/>
      <c r="I9" s="139" t="s">
        <v>472</v>
      </c>
      <c r="J9" s="139" t="s">
        <v>461</v>
      </c>
      <c r="K9" s="139" t="s">
        <v>473</v>
      </c>
      <c r="L9" s="140" t="s">
        <v>474</v>
      </c>
      <c r="M9" s="1013"/>
      <c r="N9" s="1013"/>
      <c r="O9" s="1013"/>
    </row>
    <row r="10" spans="1:15" ht="24" x14ac:dyDescent="0.25">
      <c r="A10" s="141" t="s">
        <v>475</v>
      </c>
      <c r="B10" s="142" t="s">
        <v>476</v>
      </c>
      <c r="C10" s="143"/>
      <c r="D10" s="143"/>
      <c r="E10" s="143"/>
      <c r="F10" s="143"/>
      <c r="G10" s="143"/>
      <c r="H10" s="143"/>
      <c r="I10" s="143"/>
      <c r="J10" s="143"/>
      <c r="K10" s="143"/>
      <c r="L10" s="143"/>
      <c r="M10" s="143"/>
      <c r="N10" s="144"/>
      <c r="O10" s="144"/>
    </row>
    <row r="11" spans="1:15" x14ac:dyDescent="0.25">
      <c r="A11" s="145"/>
      <c r="B11" s="146" t="s">
        <v>477</v>
      </c>
      <c r="C11" s="147"/>
      <c r="D11" s="147"/>
      <c r="E11" s="147"/>
      <c r="F11" s="147"/>
      <c r="G11" s="147"/>
      <c r="H11" s="148"/>
      <c r="I11" s="147"/>
      <c r="J11" s="147"/>
      <c r="K11" s="147"/>
      <c r="L11" s="147"/>
      <c r="M11" s="148"/>
      <c r="N11" s="147"/>
      <c r="O11" s="147"/>
    </row>
    <row r="12" spans="1:15" x14ac:dyDescent="0.25">
      <c r="A12" s="145"/>
      <c r="B12" s="146" t="s">
        <v>478</v>
      </c>
      <c r="C12" s="147"/>
      <c r="D12" s="147"/>
      <c r="E12" s="147"/>
      <c r="F12" s="147"/>
      <c r="G12" s="147"/>
      <c r="H12" s="148"/>
      <c r="I12" s="147"/>
      <c r="J12" s="147"/>
      <c r="K12" s="147"/>
      <c r="L12" s="147"/>
      <c r="M12" s="148"/>
      <c r="N12" s="147"/>
      <c r="O12" s="147"/>
    </row>
    <row r="13" spans="1:15" x14ac:dyDescent="0.25">
      <c r="A13" s="145"/>
      <c r="B13" s="149" t="s">
        <v>479</v>
      </c>
      <c r="C13" s="150"/>
      <c r="D13" s="150"/>
      <c r="E13" s="150"/>
      <c r="F13" s="150"/>
      <c r="G13" s="150"/>
      <c r="H13" s="150"/>
      <c r="I13" s="150"/>
      <c r="J13" s="150"/>
      <c r="K13" s="150"/>
      <c r="L13" s="150"/>
      <c r="M13" s="150"/>
      <c r="N13" s="150"/>
      <c r="O13" s="150"/>
    </row>
    <row r="14" spans="1:15" x14ac:dyDescent="0.25">
      <c r="A14" s="145"/>
      <c r="B14" s="149" t="s">
        <v>480</v>
      </c>
      <c r="C14" s="147"/>
      <c r="D14" s="147"/>
      <c r="E14" s="147"/>
      <c r="F14" s="147"/>
      <c r="G14" s="147"/>
      <c r="H14" s="148"/>
      <c r="I14" s="147"/>
      <c r="J14" s="147"/>
      <c r="K14" s="147"/>
      <c r="L14" s="147"/>
      <c r="M14" s="148"/>
      <c r="N14" s="147"/>
      <c r="O14" s="147"/>
    </row>
    <row r="15" spans="1:15" x14ac:dyDescent="0.25">
      <c r="A15" s="151" t="s">
        <v>481</v>
      </c>
      <c r="B15" s="149" t="s">
        <v>42</v>
      </c>
      <c r="C15" s="147"/>
      <c r="D15" s="147"/>
      <c r="E15" s="147"/>
      <c r="F15" s="147"/>
      <c r="G15" s="147"/>
      <c r="H15" s="148"/>
      <c r="I15" s="147"/>
      <c r="J15" s="147"/>
      <c r="K15" s="147"/>
      <c r="L15" s="147"/>
      <c r="M15" s="148"/>
      <c r="N15" s="147"/>
      <c r="O15" s="152"/>
    </row>
  </sheetData>
  <mergeCells count="8">
    <mergeCell ref="N7:N9"/>
    <mergeCell ref="O7:O9"/>
    <mergeCell ref="C7:D8"/>
    <mergeCell ref="E7:F8"/>
    <mergeCell ref="G7:G9"/>
    <mergeCell ref="H7:H9"/>
    <mergeCell ref="I7:L8"/>
    <mergeCell ref="M7:M9"/>
  </mergeCells>
  <conditionalFormatting sqref="C10:M15">
    <cfRule type="cellIs" dxfId="6" priority="1" stopIfTrue="1" operator="lessThan">
      <formula>0</formula>
    </cfRule>
  </conditionalFormatting>
  <conditionalFormatting sqref="N11:O15">
    <cfRule type="cellIs" dxfId="5" priority="2" stopIfTrue="1" operator="lessThan">
      <formula>0</formula>
    </cfRule>
  </conditionalFormatting>
  <pageMargins left="0.70866141732283472" right="0.70866141732283472" top="0.74803149606299213" bottom="0.74803149606299213" header="0.31496062992125984" footer="0.31496062992125984"/>
  <pageSetup paperSize="9" scale="50" orientation="landscape" r:id="rId1"/>
  <headerFooter>
    <oddHeader>&amp;CCS
Příloha IX</oddHeader>
    <oddFooter>&amp;C&amp;P</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79998168889431442"/>
  </sheetPr>
  <dimension ref="B1:D9"/>
  <sheetViews>
    <sheetView workbookViewId="0"/>
  </sheetViews>
  <sheetFormatPr defaultColWidth="9.140625" defaultRowHeight="15" x14ac:dyDescent="0.25"/>
  <cols>
    <col min="3" max="3" width="55.42578125" customWidth="1"/>
    <col min="4" max="4" width="22" customWidth="1"/>
    <col min="5" max="5" width="44" bestFit="1" customWidth="1"/>
    <col min="6" max="6" width="26.5703125" customWidth="1"/>
    <col min="7" max="7" width="44" bestFit="1" customWidth="1"/>
    <col min="8" max="8" width="16.5703125" customWidth="1"/>
    <col min="9" max="9" width="25.85546875" bestFit="1" customWidth="1"/>
    <col min="10" max="10" width="14" customWidth="1"/>
    <col min="11" max="11" width="25.85546875" bestFit="1" customWidth="1"/>
  </cols>
  <sheetData>
    <row r="1" spans="2:4" ht="18.75" x14ac:dyDescent="0.3">
      <c r="C1" s="45"/>
    </row>
    <row r="3" spans="2:4" ht="41.45" customHeight="1" x14ac:dyDescent="0.3">
      <c r="B3" s="1021" t="s">
        <v>454</v>
      </c>
      <c r="C3" s="1022"/>
      <c r="D3" s="1022"/>
    </row>
    <row r="6" spans="2:4" x14ac:dyDescent="0.25">
      <c r="D6" s="50" t="s">
        <v>6</v>
      </c>
    </row>
    <row r="7" spans="2:4" x14ac:dyDescent="0.25">
      <c r="B7" s="153">
        <v>1</v>
      </c>
      <c r="C7" s="154" t="s">
        <v>4</v>
      </c>
      <c r="D7" s="155"/>
    </row>
    <row r="8" spans="2:4" ht="30" x14ac:dyDescent="0.25">
      <c r="B8" s="153">
        <v>2</v>
      </c>
      <c r="C8" s="154" t="s">
        <v>482</v>
      </c>
      <c r="D8" s="156"/>
    </row>
    <row r="9" spans="2:4" ht="30" x14ac:dyDescent="0.25">
      <c r="B9" s="153">
        <v>3</v>
      </c>
      <c r="C9" s="154" t="s">
        <v>483</v>
      </c>
      <c r="D9" s="155"/>
    </row>
  </sheetData>
  <mergeCells count="1">
    <mergeCell ref="B3:D3"/>
  </mergeCells>
  <conditionalFormatting sqref="D7:D9">
    <cfRule type="cellIs" dxfId="4"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verticalDpi="1200" r:id="rId1"/>
  <headerFooter>
    <oddHeader>&amp;CCS
Příloha IX</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70C0"/>
    <pageSetUpPr fitToPage="1"/>
  </sheetPr>
  <dimension ref="B2:L14"/>
  <sheetViews>
    <sheetView workbookViewId="0"/>
  </sheetViews>
  <sheetFormatPr defaultRowHeight="15" x14ac:dyDescent="0.25"/>
  <cols>
    <col min="12" max="12" width="19.140625" customWidth="1"/>
  </cols>
  <sheetData>
    <row r="2" spans="2:12" x14ac:dyDescent="0.25">
      <c r="B2" t="s">
        <v>1860</v>
      </c>
    </row>
    <row r="3" spans="2:12" x14ac:dyDescent="0.25">
      <c r="B3" t="s">
        <v>1861</v>
      </c>
    </row>
    <row r="5" spans="2:12" x14ac:dyDescent="0.25">
      <c r="B5" s="933" t="s">
        <v>484</v>
      </c>
      <c r="C5" s="934"/>
      <c r="D5" s="934"/>
      <c r="E5" s="934"/>
      <c r="F5" s="934"/>
      <c r="G5" s="934"/>
      <c r="H5" s="934"/>
      <c r="I5" s="934"/>
      <c r="J5" s="934"/>
      <c r="K5" s="934"/>
      <c r="L5" s="935"/>
    </row>
    <row r="6" spans="2:12" x14ac:dyDescent="0.25">
      <c r="B6" s="936" t="s">
        <v>485</v>
      </c>
      <c r="C6" s="932"/>
      <c r="D6" s="932"/>
      <c r="E6" s="932"/>
      <c r="F6" s="932"/>
      <c r="G6" s="932"/>
      <c r="H6" s="932"/>
      <c r="I6" s="932"/>
      <c r="J6" s="932"/>
      <c r="K6" s="932"/>
      <c r="L6" s="937"/>
    </row>
    <row r="7" spans="2:12" ht="22.5" customHeight="1" x14ac:dyDescent="0.25">
      <c r="B7" s="936" t="s">
        <v>486</v>
      </c>
      <c r="C7" s="932"/>
      <c r="D7" s="932"/>
      <c r="E7" s="932"/>
      <c r="F7" s="932"/>
      <c r="G7" s="932"/>
      <c r="H7" s="932"/>
      <c r="I7" s="932"/>
      <c r="J7" s="932"/>
      <c r="K7" s="932"/>
      <c r="L7" s="937"/>
    </row>
    <row r="8" spans="2:12" x14ac:dyDescent="0.25">
      <c r="B8" s="938" t="s">
        <v>487</v>
      </c>
      <c r="C8" s="939"/>
      <c r="D8" s="939"/>
      <c r="E8" s="939"/>
      <c r="F8" s="939"/>
      <c r="G8" s="939"/>
      <c r="H8" s="939"/>
      <c r="I8" s="939"/>
      <c r="J8" s="939"/>
      <c r="K8" s="939"/>
      <c r="L8" s="940"/>
    </row>
    <row r="9" spans="2:12" ht="22.5" customHeight="1" x14ac:dyDescent="0.25"/>
    <row r="10" spans="2:12" ht="22.5" customHeight="1" x14ac:dyDescent="0.25">
      <c r="B10" s="931"/>
      <c r="C10" s="931"/>
      <c r="D10" s="931"/>
      <c r="E10" s="931"/>
      <c r="F10" s="931"/>
      <c r="G10" s="931"/>
      <c r="H10" s="931"/>
      <c r="I10" s="931"/>
      <c r="J10" s="931"/>
      <c r="K10" s="931"/>
      <c r="L10" s="931"/>
    </row>
    <row r="11" spans="2:12" ht="22.5" customHeight="1" x14ac:dyDescent="0.25">
      <c r="B11" s="932"/>
      <c r="C11" s="932"/>
      <c r="D11" s="932"/>
      <c r="E11" s="932"/>
      <c r="F11" s="932"/>
      <c r="G11" s="932"/>
      <c r="H11" s="932"/>
      <c r="I11" s="932"/>
      <c r="J11" s="932"/>
      <c r="K11" s="932"/>
      <c r="L11" s="932"/>
    </row>
    <row r="12" spans="2:12" ht="22.5" customHeight="1" x14ac:dyDescent="0.25">
      <c r="B12" s="931"/>
      <c r="C12" s="931"/>
      <c r="D12" s="931"/>
      <c r="E12" s="931"/>
      <c r="F12" s="931"/>
      <c r="G12" s="931"/>
      <c r="H12" s="931"/>
      <c r="I12" s="931"/>
      <c r="J12" s="931"/>
      <c r="K12" s="931"/>
      <c r="L12" s="931"/>
    </row>
    <row r="13" spans="2:12" ht="22.5" customHeight="1" x14ac:dyDescent="0.25"/>
    <row r="14" spans="2:12" ht="22.5" customHeight="1" x14ac:dyDescent="0.25"/>
  </sheetData>
  <mergeCells count="7">
    <mergeCell ref="B12:L12"/>
    <mergeCell ref="B5:L5"/>
    <mergeCell ref="B6:L6"/>
    <mergeCell ref="B7:L7"/>
    <mergeCell ref="B8:L8"/>
    <mergeCell ref="B10:L10"/>
    <mergeCell ref="B11:L11"/>
  </mergeCells>
  <hyperlinks>
    <hyperlink ref="B5:L5" location="'EU LR1 – LRSum'!A1" display="Template EU LR1 - LRSum: Summary reconciliation of accounting assets and leverage ratio exposures" xr:uid="{00000000-0004-0000-1900-000000000000}"/>
    <hyperlink ref="B6:L6" location="'EU LR2 – LRCom'!A1" display="Template EU LR2 - LRCom: Leverage ratio common disclosure" xr:uid="{00000000-0004-0000-1900-000001000000}"/>
    <hyperlink ref="B7:L7" location="'EU LR3 – LRSpl'!A1" display="Template EU LR3 - LRSpl: Split-up of on balance sheet exposures (excluding derivatives, SFTs and exempted exposures)" xr:uid="{00000000-0004-0000-1900-000002000000}"/>
    <hyperlink ref="B8:L8" location="'EU LRA'!A1" display="Table EU LRA: Free format text boxes for disclosure on qualitative items" xr:uid="{00000000-0004-0000-1900-000003000000}"/>
  </hyperlinks>
  <pageMargins left="0.70866141732283472" right="0.70866141732283472" top="0.74803149606299213" bottom="0.74803149606299213" header="0.31496062992125984" footer="0.31496062992125984"/>
  <pageSetup paperSize="9" orientation="landscape" verticalDpi="1200" r:id="rId1"/>
  <headerFooter>
    <oddHeader>&amp;CEU 
Příloha XI</oddHeader>
    <oddFooter>&amp;C1</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79998168889431442"/>
    <pageSetUpPr fitToPage="1"/>
  </sheetPr>
  <dimension ref="B2:F21"/>
  <sheetViews>
    <sheetView workbookViewId="0"/>
  </sheetViews>
  <sheetFormatPr defaultColWidth="9.140625" defaultRowHeight="15" x14ac:dyDescent="0.25"/>
  <cols>
    <col min="3" max="3" width="63.140625" customWidth="1"/>
    <col min="4" max="4" width="17.85546875" customWidth="1"/>
  </cols>
  <sheetData>
    <row r="2" spans="2:6" ht="18.75" customHeight="1" x14ac:dyDescent="0.3">
      <c r="B2" s="157" t="s">
        <v>484</v>
      </c>
      <c r="C2" s="158"/>
      <c r="D2" s="158"/>
    </row>
    <row r="3" spans="2:6" ht="15" customHeight="1" x14ac:dyDescent="0.25">
      <c r="B3" s="158"/>
      <c r="C3" s="158"/>
      <c r="D3" s="158"/>
    </row>
    <row r="5" spans="2:6" x14ac:dyDescent="0.25">
      <c r="B5" s="16"/>
      <c r="C5" s="16"/>
      <c r="D5" s="159" t="s">
        <v>6</v>
      </c>
    </row>
    <row r="6" spans="2:6" x14ac:dyDescent="0.25">
      <c r="B6" s="16"/>
      <c r="C6" s="16"/>
      <c r="D6" s="62" t="s">
        <v>488</v>
      </c>
    </row>
    <row r="7" spans="2:6" x14ac:dyDescent="0.25">
      <c r="B7" s="160">
        <v>1</v>
      </c>
      <c r="C7" s="24" t="s">
        <v>489</v>
      </c>
      <c r="D7" s="161"/>
      <c r="E7" s="162"/>
      <c r="F7" s="31"/>
    </row>
    <row r="8" spans="2:6" ht="30" x14ac:dyDescent="0.25">
      <c r="B8" s="15">
        <v>2</v>
      </c>
      <c r="C8" s="24" t="s">
        <v>490</v>
      </c>
      <c r="D8" s="161"/>
      <c r="E8" s="162"/>
      <c r="F8" s="31"/>
    </row>
    <row r="9" spans="2:6" ht="30" x14ac:dyDescent="0.25">
      <c r="B9" s="15">
        <v>3</v>
      </c>
      <c r="C9" s="24" t="s">
        <v>491</v>
      </c>
      <c r="D9" s="163"/>
    </row>
    <row r="10" spans="2:6" ht="30" x14ac:dyDescent="0.25">
      <c r="B10" s="15">
        <v>4</v>
      </c>
      <c r="C10" s="46" t="s">
        <v>492</v>
      </c>
      <c r="D10" s="163"/>
    </row>
    <row r="11" spans="2:6" ht="46.5" customHeight="1" x14ac:dyDescent="0.25">
      <c r="B11" s="15">
        <v>5</v>
      </c>
      <c r="C11" s="33" t="s">
        <v>493</v>
      </c>
      <c r="D11" s="163"/>
    </row>
    <row r="12" spans="2:6" ht="30" x14ac:dyDescent="0.25">
      <c r="B12" s="15">
        <v>6</v>
      </c>
      <c r="C12" s="24" t="s">
        <v>494</v>
      </c>
      <c r="D12" s="164"/>
    </row>
    <row r="13" spans="2:6" x14ac:dyDescent="0.25">
      <c r="B13" s="15">
        <v>7</v>
      </c>
      <c r="C13" s="24" t="s">
        <v>495</v>
      </c>
      <c r="D13" s="165"/>
    </row>
    <row r="14" spans="2:6" x14ac:dyDescent="0.25">
      <c r="B14" s="15">
        <v>8</v>
      </c>
      <c r="C14" s="24" t="s">
        <v>496</v>
      </c>
      <c r="D14" s="163"/>
    </row>
    <row r="15" spans="2:6" x14ac:dyDescent="0.25">
      <c r="B15" s="15">
        <v>9</v>
      </c>
      <c r="C15" s="24" t="s">
        <v>497</v>
      </c>
      <c r="D15" s="163"/>
    </row>
    <row r="16" spans="2:6" ht="30" x14ac:dyDescent="0.25">
      <c r="B16" s="15">
        <v>10</v>
      </c>
      <c r="C16" s="24" t="s">
        <v>498</v>
      </c>
      <c r="D16" s="163"/>
    </row>
    <row r="17" spans="2:4" ht="30" x14ac:dyDescent="0.25">
      <c r="B17" s="15">
        <v>11</v>
      </c>
      <c r="C17" s="33" t="s">
        <v>499</v>
      </c>
      <c r="D17" s="16"/>
    </row>
    <row r="18" spans="2:4" ht="30" x14ac:dyDescent="0.25">
      <c r="B18" s="15" t="s">
        <v>500</v>
      </c>
      <c r="C18" s="33" t="s">
        <v>501</v>
      </c>
      <c r="D18" s="166"/>
    </row>
    <row r="19" spans="2:4" ht="30" x14ac:dyDescent="0.25">
      <c r="B19" s="15" t="s">
        <v>502</v>
      </c>
      <c r="C19" s="33" t="s">
        <v>503</v>
      </c>
      <c r="D19" s="166"/>
    </row>
    <row r="20" spans="2:4" x14ac:dyDescent="0.25">
      <c r="B20" s="15">
        <v>12</v>
      </c>
      <c r="C20" s="24" t="s">
        <v>504</v>
      </c>
      <c r="D20" s="163"/>
    </row>
    <row r="21" spans="2:4" x14ac:dyDescent="0.25">
      <c r="B21" s="15">
        <v>13</v>
      </c>
      <c r="C21" s="125" t="s">
        <v>505</v>
      </c>
      <c r="D21" s="166"/>
    </row>
  </sheetData>
  <pageMargins left="0.70866141732283472" right="0.70866141732283472" top="0.74803149606299213" bottom="0.74803149606299213" header="0.31496062992125984" footer="0.31496062992125984"/>
  <pageSetup paperSize="9" orientation="landscape" r:id="rId1"/>
  <headerFooter>
    <oddHeader>&amp;CCS
Příloha XI</oddHeader>
    <oddFooter>&amp;C1</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tint="0.79998168889431442"/>
    <pageSetUpPr fitToPage="1"/>
  </sheetPr>
  <dimension ref="A1:M72"/>
  <sheetViews>
    <sheetView workbookViewId="0"/>
  </sheetViews>
  <sheetFormatPr defaultColWidth="9.140625" defaultRowHeight="43.5" customHeight="1" x14ac:dyDescent="0.25"/>
  <cols>
    <col min="2" max="2" width="8.5703125" style="73" customWidth="1"/>
    <col min="3" max="3" width="71.85546875" customWidth="1"/>
    <col min="4" max="4" width="14" customWidth="1"/>
    <col min="5" max="5" width="13.85546875" customWidth="1"/>
  </cols>
  <sheetData>
    <row r="1" spans="1:5" ht="43.5" customHeight="1" x14ac:dyDescent="0.25">
      <c r="D1" s="614" t="s">
        <v>1993</v>
      </c>
    </row>
    <row r="2" spans="1:5" ht="43.5" customHeight="1" x14ac:dyDescent="0.3">
      <c r="A2" s="167"/>
      <c r="B2" s="157" t="s">
        <v>485</v>
      </c>
    </row>
    <row r="4" spans="1:5" ht="43.5" customHeight="1" x14ac:dyDescent="0.25">
      <c r="C4" s="168"/>
      <c r="D4" s="1026" t="s">
        <v>506</v>
      </c>
      <c r="E4" s="1026"/>
    </row>
    <row r="5" spans="1:5" ht="43.5" customHeight="1" x14ac:dyDescent="0.25">
      <c r="B5" s="1027"/>
      <c r="C5" s="1028"/>
      <c r="D5" s="130" t="s">
        <v>6</v>
      </c>
      <c r="E5" s="130" t="s">
        <v>7</v>
      </c>
    </row>
    <row r="6" spans="1:5" ht="43.5" customHeight="1" x14ac:dyDescent="0.25">
      <c r="B6" s="1029"/>
      <c r="C6" s="1030"/>
      <c r="D6" s="130" t="s">
        <v>9</v>
      </c>
      <c r="E6" s="130" t="s">
        <v>10</v>
      </c>
    </row>
    <row r="7" spans="1:5" ht="15" x14ac:dyDescent="0.25">
      <c r="B7" s="1023" t="s">
        <v>507</v>
      </c>
      <c r="C7" s="1024"/>
      <c r="D7" s="1024"/>
      <c r="E7" s="1025"/>
    </row>
    <row r="8" spans="1:5" ht="15" x14ac:dyDescent="0.25">
      <c r="B8" s="130">
        <v>1</v>
      </c>
      <c r="C8" s="33" t="s">
        <v>508</v>
      </c>
      <c r="D8" s="166"/>
      <c r="E8" s="166"/>
    </row>
    <row r="9" spans="1:5" ht="30" x14ac:dyDescent="0.25">
      <c r="B9" s="65">
        <v>2</v>
      </c>
      <c r="C9" s="33" t="s">
        <v>509</v>
      </c>
      <c r="D9" s="166"/>
      <c r="E9" s="166"/>
    </row>
    <row r="10" spans="1:5" ht="30" x14ac:dyDescent="0.25">
      <c r="B10" s="65">
        <v>3</v>
      </c>
      <c r="C10" s="33" t="s">
        <v>510</v>
      </c>
      <c r="D10" s="166"/>
      <c r="E10" s="166"/>
    </row>
    <row r="11" spans="1:5" ht="30" x14ac:dyDescent="0.25">
      <c r="B11" s="65">
        <v>4</v>
      </c>
      <c r="C11" s="33" t="s">
        <v>511</v>
      </c>
      <c r="D11" s="166"/>
      <c r="E11" s="166"/>
    </row>
    <row r="12" spans="1:5" ht="15" x14ac:dyDescent="0.25">
      <c r="B12" s="65">
        <v>5</v>
      </c>
      <c r="C12" s="169" t="s">
        <v>512</v>
      </c>
      <c r="D12" s="170"/>
      <c r="E12" s="166"/>
    </row>
    <row r="13" spans="1:5" ht="15" x14ac:dyDescent="0.25">
      <c r="B13" s="130">
        <v>6</v>
      </c>
      <c r="C13" s="33" t="s">
        <v>513</v>
      </c>
      <c r="D13" s="166"/>
      <c r="E13" s="166"/>
    </row>
    <row r="14" spans="1:5" ht="15" x14ac:dyDescent="0.25">
      <c r="B14" s="171">
        <v>7</v>
      </c>
      <c r="C14" s="172" t="s">
        <v>514</v>
      </c>
      <c r="D14" s="173"/>
      <c r="E14" s="173"/>
    </row>
    <row r="15" spans="1:5" ht="15" x14ac:dyDescent="0.25">
      <c r="B15" s="1023" t="s">
        <v>515</v>
      </c>
      <c r="C15" s="1024"/>
      <c r="D15" s="1024"/>
      <c r="E15" s="1025"/>
    </row>
    <row r="16" spans="1:5" ht="30" x14ac:dyDescent="0.25">
      <c r="B16" s="32">
        <v>8</v>
      </c>
      <c r="C16" s="174" t="s">
        <v>516</v>
      </c>
      <c r="D16" s="165"/>
      <c r="E16" s="161"/>
    </row>
    <row r="17" spans="2:5" ht="30" x14ac:dyDescent="0.25">
      <c r="B17" s="32" t="s">
        <v>517</v>
      </c>
      <c r="C17" s="175" t="s">
        <v>518</v>
      </c>
      <c r="D17" s="161"/>
      <c r="E17" s="161"/>
    </row>
    <row r="18" spans="2:5" ht="30" x14ac:dyDescent="0.25">
      <c r="B18" s="32">
        <v>9</v>
      </c>
      <c r="C18" s="33" t="s">
        <v>519</v>
      </c>
      <c r="D18" s="161"/>
      <c r="E18" s="161"/>
    </row>
    <row r="19" spans="2:5" ht="30" x14ac:dyDescent="0.25">
      <c r="B19" s="32" t="s">
        <v>412</v>
      </c>
      <c r="C19" s="176" t="s">
        <v>520</v>
      </c>
      <c r="D19" s="161"/>
      <c r="E19" s="161"/>
    </row>
    <row r="20" spans="2:5" ht="15" x14ac:dyDescent="0.25">
      <c r="B20" s="32" t="s">
        <v>414</v>
      </c>
      <c r="C20" s="176" t="s">
        <v>521</v>
      </c>
      <c r="D20" s="161"/>
      <c r="E20" s="161"/>
    </row>
    <row r="21" spans="2:5" ht="30" x14ac:dyDescent="0.25">
      <c r="B21" s="177">
        <v>10</v>
      </c>
      <c r="C21" s="124" t="s">
        <v>522</v>
      </c>
      <c r="D21" s="165"/>
      <c r="E21" s="161"/>
    </row>
    <row r="22" spans="2:5" ht="30" x14ac:dyDescent="0.25">
      <c r="B22" s="177" t="s">
        <v>523</v>
      </c>
      <c r="C22" s="37" t="s">
        <v>524</v>
      </c>
      <c r="D22" s="165"/>
      <c r="E22" s="161"/>
    </row>
    <row r="23" spans="2:5" ht="30" x14ac:dyDescent="0.25">
      <c r="B23" s="177" t="s">
        <v>525</v>
      </c>
      <c r="C23" s="178" t="s">
        <v>526</v>
      </c>
      <c r="D23" s="165"/>
      <c r="E23" s="161"/>
    </row>
    <row r="24" spans="2:5" ht="15" x14ac:dyDescent="0.25">
      <c r="B24" s="32">
        <v>11</v>
      </c>
      <c r="C24" s="33" t="s">
        <v>527</v>
      </c>
      <c r="D24" s="161"/>
      <c r="E24" s="161"/>
    </row>
    <row r="25" spans="2:5" ht="30" x14ac:dyDescent="0.25">
      <c r="B25" s="32">
        <v>12</v>
      </c>
      <c r="C25" s="33" t="s">
        <v>528</v>
      </c>
      <c r="D25" s="161"/>
      <c r="E25" s="161"/>
    </row>
    <row r="26" spans="2:5" ht="15" x14ac:dyDescent="0.25">
      <c r="B26" s="179">
        <v>13</v>
      </c>
      <c r="C26" s="180" t="s">
        <v>529</v>
      </c>
      <c r="D26" s="173"/>
      <c r="E26" s="173"/>
    </row>
    <row r="27" spans="2:5" ht="15" x14ac:dyDescent="0.25">
      <c r="B27" s="1031" t="s">
        <v>530</v>
      </c>
      <c r="C27" s="1032"/>
      <c r="D27" s="1032"/>
      <c r="E27" s="1033"/>
    </row>
    <row r="28" spans="2:5" ht="30" x14ac:dyDescent="0.25">
      <c r="B28" s="130">
        <v>14</v>
      </c>
      <c r="C28" s="33" t="s">
        <v>531</v>
      </c>
      <c r="D28" s="165"/>
      <c r="E28" s="161"/>
    </row>
    <row r="29" spans="2:5" ht="30" x14ac:dyDescent="0.25">
      <c r="B29" s="130">
        <v>15</v>
      </c>
      <c r="C29" s="33" t="s">
        <v>532</v>
      </c>
      <c r="D29" s="181"/>
      <c r="E29" s="161"/>
    </row>
    <row r="30" spans="2:5" ht="15" x14ac:dyDescent="0.25">
      <c r="B30" s="130">
        <v>16</v>
      </c>
      <c r="C30" s="33" t="s">
        <v>533</v>
      </c>
      <c r="D30" s="161"/>
      <c r="E30" s="161"/>
    </row>
    <row r="31" spans="2:5" ht="30" x14ac:dyDescent="0.25">
      <c r="B31" s="32" t="s">
        <v>534</v>
      </c>
      <c r="C31" s="33" t="s">
        <v>535</v>
      </c>
      <c r="D31" s="161"/>
      <c r="E31" s="161"/>
    </row>
    <row r="32" spans="2:5" ht="15" x14ac:dyDescent="0.25">
      <c r="B32" s="32">
        <v>17</v>
      </c>
      <c r="C32" s="33" t="s">
        <v>536</v>
      </c>
      <c r="D32" s="161"/>
      <c r="E32" s="161"/>
    </row>
    <row r="33" spans="2:5" ht="15" x14ac:dyDescent="0.25">
      <c r="B33" s="32" t="s">
        <v>537</v>
      </c>
      <c r="C33" s="33" t="s">
        <v>538</v>
      </c>
      <c r="D33" s="161"/>
      <c r="E33" s="161"/>
    </row>
    <row r="34" spans="2:5" ht="15" x14ac:dyDescent="0.25">
      <c r="B34" s="179">
        <v>18</v>
      </c>
      <c r="C34" s="180" t="s">
        <v>539</v>
      </c>
      <c r="D34" s="173"/>
      <c r="E34" s="173"/>
    </row>
    <row r="35" spans="2:5" ht="15" x14ac:dyDescent="0.25">
      <c r="B35" s="1023" t="s">
        <v>540</v>
      </c>
      <c r="C35" s="1024"/>
      <c r="D35" s="1024"/>
      <c r="E35" s="1025"/>
    </row>
    <row r="36" spans="2:5" ht="15" x14ac:dyDescent="0.25">
      <c r="B36" s="130">
        <v>19</v>
      </c>
      <c r="C36" s="33" t="s">
        <v>541</v>
      </c>
      <c r="D36" s="165"/>
      <c r="E36" s="161"/>
    </row>
    <row r="37" spans="2:5" ht="15" x14ac:dyDescent="0.25">
      <c r="B37" s="130">
        <v>20</v>
      </c>
      <c r="C37" s="33" t="s">
        <v>542</v>
      </c>
      <c r="D37" s="165"/>
      <c r="E37" s="161"/>
    </row>
    <row r="38" spans="2:5" ht="30" x14ac:dyDescent="0.25">
      <c r="B38" s="130">
        <v>21</v>
      </c>
      <c r="C38" s="46" t="s">
        <v>543</v>
      </c>
      <c r="D38" s="161"/>
      <c r="E38" s="161"/>
    </row>
    <row r="39" spans="2:5" ht="15" x14ac:dyDescent="0.25">
      <c r="B39" s="179">
        <v>22</v>
      </c>
      <c r="C39" s="180" t="s">
        <v>544</v>
      </c>
      <c r="D39" s="173"/>
      <c r="E39" s="173"/>
    </row>
    <row r="40" spans="2:5" ht="15" x14ac:dyDescent="0.25">
      <c r="B40" s="1034" t="s">
        <v>545</v>
      </c>
      <c r="C40" s="1035"/>
      <c r="D40" s="1035"/>
      <c r="E40" s="1036"/>
    </row>
    <row r="41" spans="2:5" ht="15" x14ac:dyDescent="0.25">
      <c r="B41" s="32" t="s">
        <v>546</v>
      </c>
      <c r="C41" s="33" t="s">
        <v>547</v>
      </c>
      <c r="D41" s="161"/>
      <c r="E41" s="161"/>
    </row>
    <row r="42" spans="2:5" ht="30" x14ac:dyDescent="0.25">
      <c r="B42" s="32" t="s">
        <v>548</v>
      </c>
      <c r="C42" s="33" t="s">
        <v>549</v>
      </c>
      <c r="D42" s="161"/>
      <c r="E42" s="161"/>
    </row>
    <row r="43" spans="2:5" ht="30" x14ac:dyDescent="0.25">
      <c r="B43" s="182" t="s">
        <v>550</v>
      </c>
      <c r="C43" s="175" t="s">
        <v>551</v>
      </c>
      <c r="D43" s="161"/>
      <c r="E43" s="161"/>
    </row>
    <row r="44" spans="2:5" ht="30" x14ac:dyDescent="0.25">
      <c r="B44" s="182" t="s">
        <v>552</v>
      </c>
      <c r="C44" s="175" t="s">
        <v>553</v>
      </c>
      <c r="D44" s="165"/>
      <c r="E44" s="161"/>
    </row>
    <row r="45" spans="2:5" ht="30" x14ac:dyDescent="0.25">
      <c r="B45" s="182" t="s">
        <v>554</v>
      </c>
      <c r="C45" s="183" t="s">
        <v>555</v>
      </c>
      <c r="D45" s="165"/>
      <c r="E45" s="161"/>
    </row>
    <row r="46" spans="2:5" ht="15" x14ac:dyDescent="0.25">
      <c r="B46" s="182" t="s">
        <v>556</v>
      </c>
      <c r="C46" s="175" t="s">
        <v>557</v>
      </c>
      <c r="D46" s="161"/>
      <c r="E46" s="161"/>
    </row>
    <row r="47" spans="2:5" ht="15" x14ac:dyDescent="0.25">
      <c r="B47" s="182" t="s">
        <v>558</v>
      </c>
      <c r="C47" s="175" t="s">
        <v>559</v>
      </c>
      <c r="D47" s="161"/>
      <c r="E47" s="161"/>
    </row>
    <row r="48" spans="2:5" ht="45" x14ac:dyDescent="0.25">
      <c r="B48" s="182" t="s">
        <v>560</v>
      </c>
      <c r="C48" s="175" t="s">
        <v>561</v>
      </c>
      <c r="D48" s="161"/>
      <c r="E48" s="161"/>
    </row>
    <row r="49" spans="2:5" ht="30" x14ac:dyDescent="0.25">
      <c r="B49" s="182" t="s">
        <v>562</v>
      </c>
      <c r="C49" s="175" t="s">
        <v>563</v>
      </c>
      <c r="D49" s="161"/>
      <c r="E49" s="161"/>
    </row>
    <row r="50" spans="2:5" ht="30" x14ac:dyDescent="0.25">
      <c r="B50" s="182" t="s">
        <v>564</v>
      </c>
      <c r="C50" s="175" t="s">
        <v>565</v>
      </c>
      <c r="D50" s="161"/>
      <c r="E50" s="161"/>
    </row>
    <row r="51" spans="2:5" ht="15" x14ac:dyDescent="0.25">
      <c r="B51" s="184" t="s">
        <v>566</v>
      </c>
      <c r="C51" s="185" t="s">
        <v>567</v>
      </c>
      <c r="D51" s="186"/>
      <c r="E51" s="187"/>
    </row>
    <row r="52" spans="2:5" ht="15" x14ac:dyDescent="0.25">
      <c r="B52" s="1037" t="s">
        <v>568</v>
      </c>
      <c r="C52" s="1038"/>
      <c r="D52" s="1038"/>
      <c r="E52" s="1039"/>
    </row>
    <row r="53" spans="2:5" ht="15" x14ac:dyDescent="0.25">
      <c r="B53" s="130">
        <v>23</v>
      </c>
      <c r="C53" s="188" t="s">
        <v>358</v>
      </c>
      <c r="D53" s="165"/>
      <c r="E53" s="161"/>
    </row>
    <row r="54" spans="2:5" ht="15" x14ac:dyDescent="0.25">
      <c r="B54" s="189">
        <v>24</v>
      </c>
      <c r="C54" s="190" t="s">
        <v>505</v>
      </c>
      <c r="D54" s="191"/>
      <c r="E54" s="191"/>
    </row>
    <row r="55" spans="2:5" ht="15" x14ac:dyDescent="0.25">
      <c r="B55" s="1037" t="s">
        <v>80</v>
      </c>
      <c r="C55" s="1038"/>
      <c r="D55" s="1038"/>
      <c r="E55" s="1039"/>
    </row>
    <row r="56" spans="2:5" ht="15" x14ac:dyDescent="0.25">
      <c r="B56" s="130">
        <v>25</v>
      </c>
      <c r="C56" s="16" t="s">
        <v>569</v>
      </c>
      <c r="D56" s="165"/>
      <c r="E56" s="161"/>
    </row>
    <row r="57" spans="2:5" ht="30" x14ac:dyDescent="0.25">
      <c r="B57" s="32" t="s">
        <v>570</v>
      </c>
      <c r="C57" s="33" t="s">
        <v>571</v>
      </c>
      <c r="D57" s="165"/>
      <c r="E57" s="161"/>
    </row>
    <row r="58" spans="2:5" ht="30" x14ac:dyDescent="0.25">
      <c r="B58" s="32" t="s">
        <v>572</v>
      </c>
      <c r="C58" s="46" t="s">
        <v>573</v>
      </c>
      <c r="D58" s="165"/>
      <c r="E58" s="161"/>
    </row>
    <row r="59" spans="2:5" ht="15" x14ac:dyDescent="0.25">
      <c r="B59" s="32">
        <v>26</v>
      </c>
      <c r="C59" s="33" t="s">
        <v>574</v>
      </c>
      <c r="D59" s="161"/>
      <c r="E59" s="161"/>
    </row>
    <row r="60" spans="2:5" ht="15" x14ac:dyDescent="0.25">
      <c r="B60" s="32" t="s">
        <v>575</v>
      </c>
      <c r="C60" s="33" t="s">
        <v>85</v>
      </c>
      <c r="D60" s="161"/>
      <c r="E60" s="161"/>
    </row>
    <row r="61" spans="2:5" ht="15" x14ac:dyDescent="0.25">
      <c r="B61" s="32" t="s">
        <v>576</v>
      </c>
      <c r="C61" s="33" t="s">
        <v>577</v>
      </c>
      <c r="D61" s="161"/>
      <c r="E61" s="161"/>
    </row>
    <row r="62" spans="2:5" ht="15" x14ac:dyDescent="0.25">
      <c r="B62" s="32">
        <v>27</v>
      </c>
      <c r="C62" s="46" t="s">
        <v>91</v>
      </c>
      <c r="D62" s="161"/>
      <c r="E62" s="161"/>
    </row>
    <row r="63" spans="2:5" ht="15" x14ac:dyDescent="0.25">
      <c r="B63" s="22" t="s">
        <v>578</v>
      </c>
      <c r="C63" s="46" t="s">
        <v>93</v>
      </c>
      <c r="D63" s="166"/>
      <c r="E63" s="166"/>
    </row>
    <row r="64" spans="2:5" ht="15" x14ac:dyDescent="0.25">
      <c r="B64" s="1034" t="s">
        <v>579</v>
      </c>
      <c r="C64" s="1035"/>
      <c r="D64" s="1035"/>
      <c r="E64" s="1036"/>
    </row>
    <row r="65" spans="2:13" ht="15" x14ac:dyDescent="0.25">
      <c r="B65" s="22" t="s">
        <v>580</v>
      </c>
      <c r="C65" s="46" t="s">
        <v>581</v>
      </c>
      <c r="D65" s="163"/>
      <c r="E65" s="166"/>
      <c r="M65" s="5"/>
    </row>
    <row r="66" spans="2:13" ht="15" x14ac:dyDescent="0.25">
      <c r="B66" s="1037" t="s">
        <v>582</v>
      </c>
      <c r="C66" s="1038"/>
      <c r="D66" s="1038"/>
      <c r="E66" s="1039"/>
    </row>
    <row r="67" spans="2:13" ht="36" customHeight="1" x14ac:dyDescent="0.25">
      <c r="B67" s="32">
        <v>28</v>
      </c>
      <c r="C67" s="33" t="s">
        <v>583</v>
      </c>
      <c r="D67" s="165"/>
      <c r="E67" s="161"/>
      <c r="M67" s="162"/>
    </row>
    <row r="68" spans="2:13" ht="34.5" customHeight="1" x14ac:dyDescent="0.25">
      <c r="B68" s="32">
        <v>29</v>
      </c>
      <c r="C68" s="33" t="s">
        <v>584</v>
      </c>
      <c r="D68" s="165"/>
      <c r="E68" s="161"/>
      <c r="M68" s="162"/>
    </row>
    <row r="69" spans="2:13" ht="60" x14ac:dyDescent="0.25">
      <c r="B69" s="22">
        <v>30</v>
      </c>
      <c r="C69" s="46" t="s">
        <v>585</v>
      </c>
      <c r="D69" s="163"/>
      <c r="E69" s="166"/>
      <c r="M69" s="5"/>
    </row>
    <row r="70" spans="2:13" ht="60" x14ac:dyDescent="0.25">
      <c r="B70" s="22" t="s">
        <v>586</v>
      </c>
      <c r="C70" s="46" t="s">
        <v>587</v>
      </c>
      <c r="D70" s="163"/>
      <c r="E70" s="166"/>
      <c r="M70" s="5"/>
    </row>
    <row r="71" spans="2:13" ht="60" x14ac:dyDescent="0.25">
      <c r="B71" s="32">
        <v>31</v>
      </c>
      <c r="C71" s="33" t="s">
        <v>588</v>
      </c>
      <c r="D71" s="165"/>
      <c r="E71" s="161"/>
      <c r="M71" s="162"/>
    </row>
    <row r="72" spans="2:13" ht="60" x14ac:dyDescent="0.25">
      <c r="B72" s="32" t="s">
        <v>589</v>
      </c>
      <c r="C72" s="33" t="s">
        <v>590</v>
      </c>
      <c r="D72" s="165"/>
      <c r="E72" s="161"/>
      <c r="M72" s="162"/>
    </row>
  </sheetData>
  <mergeCells count="11">
    <mergeCell ref="B40:E40"/>
    <mergeCell ref="B52:E52"/>
    <mergeCell ref="B55:E55"/>
    <mergeCell ref="B64:E64"/>
    <mergeCell ref="B66:E66"/>
    <mergeCell ref="B35:E35"/>
    <mergeCell ref="D4:E4"/>
    <mergeCell ref="B5:C6"/>
    <mergeCell ref="B7:E7"/>
    <mergeCell ref="B15:E15"/>
    <mergeCell ref="B27:E27"/>
  </mergeCells>
  <pageMargins left="0.70866141732283472" right="0.70866141732283472" top="0.74803149606299213" bottom="0.74803149606299213" header="0.31496062992125984" footer="0.31496062992125984"/>
  <pageSetup paperSize="9" fitToHeight="0" orientation="landscape" verticalDpi="1200" r:id="rId1"/>
  <headerFooter>
    <oddHeader>&amp;CCS 
Příloha XI</oddHeader>
    <oddFooter>&amp;C1</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9" tint="0.79998168889431442"/>
  </sheetPr>
  <dimension ref="B2:D17"/>
  <sheetViews>
    <sheetView workbookViewId="0"/>
  </sheetViews>
  <sheetFormatPr defaultColWidth="9.140625" defaultRowHeight="15" x14ac:dyDescent="0.25"/>
  <cols>
    <col min="3" max="3" width="51.42578125" customWidth="1"/>
    <col min="4" max="4" width="34.85546875" customWidth="1"/>
  </cols>
  <sheetData>
    <row r="2" spans="2:4" ht="18.75" customHeight="1" x14ac:dyDescent="0.25">
      <c r="B2" s="1040" t="s">
        <v>486</v>
      </c>
      <c r="C2" s="1040"/>
      <c r="D2" s="1040"/>
    </row>
    <row r="3" spans="2:4" x14ac:dyDescent="0.25">
      <c r="B3" s="1040"/>
      <c r="C3" s="1040"/>
      <c r="D3" s="1040"/>
    </row>
    <row r="4" spans="2:4" x14ac:dyDescent="0.25">
      <c r="D4" s="8" t="s">
        <v>6</v>
      </c>
    </row>
    <row r="5" spans="2:4" x14ac:dyDescent="0.25">
      <c r="B5" s="16"/>
      <c r="C5" s="16"/>
      <c r="D5" s="192" t="s">
        <v>506</v>
      </c>
    </row>
    <row r="6" spans="2:4" ht="30" x14ac:dyDescent="0.25">
      <c r="B6" s="193" t="s">
        <v>591</v>
      </c>
      <c r="C6" s="193" t="s">
        <v>592</v>
      </c>
      <c r="D6" s="163"/>
    </row>
    <row r="7" spans="2:4" x14ac:dyDescent="0.25">
      <c r="B7" s="174" t="s">
        <v>593</v>
      </c>
      <c r="C7" s="194" t="s">
        <v>594</v>
      </c>
      <c r="D7" s="166"/>
    </row>
    <row r="8" spans="2:4" x14ac:dyDescent="0.25">
      <c r="B8" s="174" t="s">
        <v>595</v>
      </c>
      <c r="C8" s="194" t="s">
        <v>596</v>
      </c>
      <c r="D8" s="163"/>
    </row>
    <row r="9" spans="2:4" x14ac:dyDescent="0.25">
      <c r="B9" s="174" t="s">
        <v>597</v>
      </c>
      <c r="C9" s="194" t="s">
        <v>598</v>
      </c>
      <c r="D9" s="166"/>
    </row>
    <row r="10" spans="2:4" ht="30" x14ac:dyDescent="0.25">
      <c r="B10" s="174" t="s">
        <v>599</v>
      </c>
      <c r="C10" s="194" t="s">
        <v>600</v>
      </c>
      <c r="D10" s="166"/>
    </row>
    <row r="11" spans="2:4" ht="60" x14ac:dyDescent="0.25">
      <c r="B11" s="174" t="s">
        <v>601</v>
      </c>
      <c r="C11" s="195" t="s">
        <v>602</v>
      </c>
      <c r="D11" s="166"/>
    </row>
    <row r="12" spans="2:4" x14ac:dyDescent="0.25">
      <c r="B12" s="174" t="s">
        <v>603</v>
      </c>
      <c r="C12" s="194" t="s">
        <v>604</v>
      </c>
      <c r="D12" s="166"/>
    </row>
    <row r="13" spans="2:4" x14ac:dyDescent="0.25">
      <c r="B13" s="174" t="s">
        <v>605</v>
      </c>
      <c r="C13" s="194" t="s">
        <v>606</v>
      </c>
      <c r="D13" s="166"/>
    </row>
    <row r="14" spans="2:4" x14ac:dyDescent="0.25">
      <c r="B14" s="174" t="s">
        <v>607</v>
      </c>
      <c r="C14" s="194" t="s">
        <v>608</v>
      </c>
      <c r="D14" s="166"/>
    </row>
    <row r="15" spans="2:4" x14ac:dyDescent="0.25">
      <c r="B15" s="174" t="s">
        <v>609</v>
      </c>
      <c r="C15" s="195" t="s">
        <v>610</v>
      </c>
      <c r="D15" s="166"/>
    </row>
    <row r="16" spans="2:4" x14ac:dyDescent="0.25">
      <c r="B16" s="174" t="s">
        <v>611</v>
      </c>
      <c r="C16" s="194" t="s">
        <v>612</v>
      </c>
      <c r="D16" s="166"/>
    </row>
    <row r="17" spans="2:4" ht="30" x14ac:dyDescent="0.25">
      <c r="B17" s="174" t="s">
        <v>613</v>
      </c>
      <c r="C17" s="194" t="s">
        <v>614</v>
      </c>
      <c r="D17" s="166"/>
    </row>
  </sheetData>
  <mergeCells count="1">
    <mergeCell ref="B2:D3"/>
  </mergeCells>
  <pageMargins left="0.70866141732283472" right="0.70866141732283472" top="0.74803149606299213" bottom="0.74803149606299213" header="0.31496062992125984" footer="0.31496062992125984"/>
  <pageSetup paperSize="9" orientation="landscape" verticalDpi="1200" r:id="rId1"/>
  <headerFooter>
    <oddHeader>&amp;CCS 
Příloha XI</oddHeader>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2:L14"/>
  <sheetViews>
    <sheetView workbookViewId="0"/>
  </sheetViews>
  <sheetFormatPr defaultRowHeight="15" x14ac:dyDescent="0.25"/>
  <sheetData>
    <row r="2" spans="2:12" ht="22.5" customHeight="1" x14ac:dyDescent="0.25">
      <c r="B2" s="558" t="s">
        <v>1851</v>
      </c>
    </row>
    <row r="3" spans="2:12" ht="20.25" customHeight="1" x14ac:dyDescent="0.25">
      <c r="B3" s="451" t="s">
        <v>1852</v>
      </c>
    </row>
    <row r="5" spans="2:12" x14ac:dyDescent="0.25">
      <c r="B5" s="933" t="s">
        <v>3</v>
      </c>
      <c r="C5" s="934"/>
      <c r="D5" s="934"/>
      <c r="E5" s="934"/>
      <c r="F5" s="934"/>
      <c r="G5" s="934"/>
      <c r="H5" s="934"/>
      <c r="I5" s="934"/>
      <c r="J5" s="934"/>
      <c r="K5" s="934"/>
      <c r="L5" s="935"/>
    </row>
    <row r="6" spans="2:12" x14ac:dyDescent="0.25">
      <c r="B6" s="936" t="s">
        <v>0</v>
      </c>
      <c r="C6" s="932"/>
      <c r="D6" s="932"/>
      <c r="E6" s="932"/>
      <c r="F6" s="932"/>
      <c r="G6" s="932"/>
      <c r="H6" s="932"/>
      <c r="I6" s="932"/>
      <c r="J6" s="932"/>
      <c r="K6" s="932"/>
      <c r="L6" s="937"/>
    </row>
    <row r="7" spans="2:12" ht="22.5" customHeight="1" x14ac:dyDescent="0.25">
      <c r="B7" s="936" t="s">
        <v>1</v>
      </c>
      <c r="C7" s="932"/>
      <c r="D7" s="932"/>
      <c r="E7" s="932"/>
      <c r="F7" s="932"/>
      <c r="G7" s="932"/>
      <c r="H7" s="932"/>
      <c r="I7" s="932"/>
      <c r="J7" s="932"/>
      <c r="K7" s="932"/>
      <c r="L7" s="937"/>
    </row>
    <row r="8" spans="2:12" x14ac:dyDescent="0.25">
      <c r="B8" s="936" t="s">
        <v>2</v>
      </c>
      <c r="C8" s="932"/>
      <c r="D8" s="932"/>
      <c r="E8" s="932"/>
      <c r="F8" s="932"/>
      <c r="G8" s="932"/>
      <c r="H8" s="932"/>
      <c r="I8" s="932"/>
      <c r="J8" s="932"/>
      <c r="K8" s="932"/>
      <c r="L8" s="937"/>
    </row>
    <row r="9" spans="2:12" ht="22.5" customHeight="1" x14ac:dyDescent="0.25">
      <c r="B9" s="938" t="s">
        <v>121</v>
      </c>
      <c r="C9" s="939"/>
      <c r="D9" s="939"/>
      <c r="E9" s="939"/>
      <c r="F9" s="939"/>
      <c r="G9" s="939"/>
      <c r="H9" s="939"/>
      <c r="I9" s="939"/>
      <c r="J9" s="939"/>
      <c r="K9" s="939"/>
      <c r="L9" s="940"/>
    </row>
    <row r="10" spans="2:12" ht="22.5" customHeight="1" x14ac:dyDescent="0.25">
      <c r="B10" s="931"/>
      <c r="C10" s="931"/>
      <c r="D10" s="931"/>
      <c r="E10" s="931"/>
      <c r="F10" s="931"/>
      <c r="G10" s="931"/>
      <c r="H10" s="931"/>
      <c r="I10" s="931"/>
      <c r="J10" s="931"/>
      <c r="K10" s="931"/>
      <c r="L10" s="931"/>
    </row>
    <row r="11" spans="2:12" ht="22.5" customHeight="1" x14ac:dyDescent="0.25">
      <c r="B11" s="932"/>
      <c r="C11" s="932"/>
      <c r="D11" s="932"/>
      <c r="E11" s="932"/>
      <c r="F11" s="932"/>
      <c r="G11" s="932"/>
      <c r="H11" s="932"/>
      <c r="I11" s="932"/>
      <c r="J11" s="932"/>
      <c r="K11" s="932"/>
      <c r="L11" s="932"/>
    </row>
    <row r="12" spans="2:12" ht="22.5" customHeight="1" x14ac:dyDescent="0.25">
      <c r="B12" s="931"/>
      <c r="C12" s="931"/>
      <c r="D12" s="931"/>
      <c r="E12" s="931"/>
      <c r="F12" s="931"/>
      <c r="G12" s="931"/>
      <c r="H12" s="931"/>
      <c r="I12" s="931"/>
      <c r="J12" s="931"/>
      <c r="K12" s="931"/>
      <c r="L12" s="931"/>
    </row>
    <row r="13" spans="2:12" ht="22.5" customHeight="1" x14ac:dyDescent="0.25"/>
    <row r="14" spans="2:12" ht="22.5" customHeight="1" x14ac:dyDescent="0.25"/>
  </sheetData>
  <mergeCells count="8">
    <mergeCell ref="B10:L10"/>
    <mergeCell ref="B11:L11"/>
    <mergeCell ref="B12:L12"/>
    <mergeCell ref="B5:L5"/>
    <mergeCell ref="B6:L6"/>
    <mergeCell ref="B7:L7"/>
    <mergeCell ref="B8:L8"/>
    <mergeCell ref="B9:L9"/>
  </mergeCells>
  <hyperlinks>
    <hyperlink ref="B5:L5" location="'EU OV1'!A1" display="Template EU OV1 – Overview of risk weighted exposure amounts" xr:uid="{00000000-0004-0000-0200-000000000000}"/>
    <hyperlink ref="B6:L6" location="'EU KM1'!A1" display="Template EU KM1 - Key metrics template" xr:uid="{00000000-0004-0000-0200-000001000000}"/>
    <hyperlink ref="B7:L7" location="'EU INS1'!A1" display="Template EU INS1 - Insurance participations" xr:uid="{00000000-0004-0000-0200-000002000000}"/>
    <hyperlink ref="B8:L8" location="'EU INS2'!A1" display="Template EU INS2 - Financial conglomerates information on own funds and capital adequacy ratio" xr:uid="{00000000-0004-0000-0200-000003000000}"/>
    <hyperlink ref="B9:L9" location="'EU OVC'!A1" display="Table EU OVC - ICAAP information" xr:uid="{00000000-0004-0000-0200-000004000000}"/>
  </hyperlinks>
  <pageMargins left="0.70866141732283472" right="0.70866141732283472" top="0.74803149606299213" bottom="0.74803149606299213" header="0.31496062992125984" footer="0.31496062992125984"/>
  <pageSetup paperSize="9" scale="95" orientation="landscape" r:id="rId1"/>
  <headerFooter>
    <oddHeader>&amp;CCS
Příloha I</oddHeader>
    <oddFooter>&amp;C1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5" tint="0.79998168889431442"/>
  </sheetPr>
  <dimension ref="A1:D9"/>
  <sheetViews>
    <sheetView workbookViewId="0"/>
  </sheetViews>
  <sheetFormatPr defaultColWidth="9.140625" defaultRowHeight="15" x14ac:dyDescent="0.25"/>
  <cols>
    <col min="3" max="3" width="55.85546875" customWidth="1"/>
    <col min="4" max="4" width="15.5703125" customWidth="1"/>
  </cols>
  <sheetData>
    <row r="1" spans="1:4" x14ac:dyDescent="0.25">
      <c r="A1" s="196"/>
    </row>
    <row r="2" spans="1:4" ht="18.75" x14ac:dyDescent="0.25">
      <c r="B2" s="197" t="s">
        <v>487</v>
      </c>
    </row>
    <row r="6" spans="1:4" x14ac:dyDescent="0.25">
      <c r="B6" s="16"/>
      <c r="C6" s="1041"/>
      <c r="D6" s="198" t="s">
        <v>6</v>
      </c>
    </row>
    <row r="7" spans="1:4" ht="30" x14ac:dyDescent="0.25">
      <c r="B7" s="199" t="s">
        <v>122</v>
      </c>
      <c r="C7" s="1041"/>
      <c r="D7" s="174" t="s">
        <v>114</v>
      </c>
    </row>
    <row r="8" spans="1:4" x14ac:dyDescent="0.25">
      <c r="B8" s="11" t="s">
        <v>116</v>
      </c>
      <c r="C8" s="200" t="s">
        <v>615</v>
      </c>
      <c r="D8" s="16"/>
    </row>
    <row r="9" spans="1:4" ht="34.5" customHeight="1" x14ac:dyDescent="0.25">
      <c r="B9" s="11" t="s">
        <v>119</v>
      </c>
      <c r="C9" s="174" t="s">
        <v>616</v>
      </c>
      <c r="D9" s="16"/>
    </row>
  </sheetData>
  <mergeCells count="1">
    <mergeCell ref="C6:C7"/>
  </mergeCells>
  <pageMargins left="0.70866141732283472" right="0.70866141732283472" top="0.74803149606299213" bottom="0.74803149606299213" header="0.31496062992125984" footer="0.31496062992125984"/>
  <pageSetup paperSize="9" orientation="landscape" verticalDpi="1200" r:id="rId1"/>
  <headerFooter>
    <oddHeader>&amp;CCS 
Příloha XI</oddHeader>
    <oddFooter>&amp;C1</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70C0"/>
    <pageSetUpPr fitToPage="1"/>
  </sheetPr>
  <dimension ref="B2:L14"/>
  <sheetViews>
    <sheetView workbookViewId="0"/>
  </sheetViews>
  <sheetFormatPr defaultRowHeight="15" x14ac:dyDescent="0.25"/>
  <cols>
    <col min="12" max="12" width="19.140625" customWidth="1"/>
  </cols>
  <sheetData>
    <row r="2" spans="2:12" x14ac:dyDescent="0.25">
      <c r="B2" t="s">
        <v>1863</v>
      </c>
    </row>
    <row r="3" spans="2:12" x14ac:dyDescent="0.25">
      <c r="B3" t="s">
        <v>1864</v>
      </c>
    </row>
    <row r="5" spans="2:12" x14ac:dyDescent="0.25">
      <c r="B5" s="933" t="s">
        <v>617</v>
      </c>
      <c r="C5" s="934"/>
      <c r="D5" s="934"/>
      <c r="E5" s="934"/>
      <c r="F5" s="934"/>
      <c r="G5" s="934"/>
      <c r="H5" s="934"/>
      <c r="I5" s="934"/>
      <c r="J5" s="934"/>
      <c r="K5" s="934"/>
      <c r="L5" s="935"/>
    </row>
    <row r="6" spans="2:12" x14ac:dyDescent="0.25">
      <c r="B6" s="936" t="s">
        <v>618</v>
      </c>
      <c r="C6" s="932"/>
      <c r="D6" s="932"/>
      <c r="E6" s="932"/>
      <c r="F6" s="932"/>
      <c r="G6" s="932"/>
      <c r="H6" s="932"/>
      <c r="I6" s="932"/>
      <c r="J6" s="932"/>
      <c r="K6" s="932"/>
      <c r="L6" s="937"/>
    </row>
    <row r="7" spans="2:12" ht="22.5" customHeight="1" x14ac:dyDescent="0.25">
      <c r="B7" s="936" t="s">
        <v>619</v>
      </c>
      <c r="C7" s="932"/>
      <c r="D7" s="932"/>
      <c r="E7" s="932"/>
      <c r="F7" s="932"/>
      <c r="G7" s="932"/>
      <c r="H7" s="932"/>
      <c r="I7" s="932"/>
      <c r="J7" s="932"/>
      <c r="K7" s="932"/>
      <c r="L7" s="937"/>
    </row>
    <row r="8" spans="2:12" x14ac:dyDescent="0.25">
      <c r="B8" s="938" t="s">
        <v>620</v>
      </c>
      <c r="C8" s="939"/>
      <c r="D8" s="939"/>
      <c r="E8" s="939"/>
      <c r="F8" s="939"/>
      <c r="G8" s="939"/>
      <c r="H8" s="939"/>
      <c r="I8" s="939"/>
      <c r="J8" s="939"/>
      <c r="K8" s="939"/>
      <c r="L8" s="940"/>
    </row>
    <row r="9" spans="2:12" ht="22.5" customHeight="1" x14ac:dyDescent="0.25"/>
    <row r="10" spans="2:12" ht="22.5" customHeight="1" x14ac:dyDescent="0.25">
      <c r="B10" s="931"/>
      <c r="C10" s="931"/>
      <c r="D10" s="931"/>
      <c r="E10" s="931"/>
      <c r="F10" s="931"/>
      <c r="G10" s="931"/>
      <c r="H10" s="931"/>
      <c r="I10" s="931"/>
      <c r="J10" s="931"/>
      <c r="K10" s="931"/>
      <c r="L10" s="931"/>
    </row>
    <row r="11" spans="2:12" ht="22.5" customHeight="1" x14ac:dyDescent="0.25">
      <c r="B11" s="932"/>
      <c r="C11" s="932"/>
      <c r="D11" s="932"/>
      <c r="E11" s="932"/>
      <c r="F11" s="932"/>
      <c r="G11" s="932"/>
      <c r="H11" s="932"/>
      <c r="I11" s="932"/>
      <c r="J11" s="932"/>
      <c r="K11" s="932"/>
      <c r="L11" s="932"/>
    </row>
    <row r="12" spans="2:12" ht="22.5" customHeight="1" x14ac:dyDescent="0.25">
      <c r="B12" s="931"/>
      <c r="C12" s="931"/>
      <c r="D12" s="931"/>
      <c r="E12" s="931"/>
      <c r="F12" s="931"/>
      <c r="G12" s="931"/>
      <c r="H12" s="931"/>
      <c r="I12" s="931"/>
      <c r="J12" s="931"/>
      <c r="K12" s="931"/>
      <c r="L12" s="931"/>
    </row>
    <row r="13" spans="2:12" ht="22.5" customHeight="1" x14ac:dyDescent="0.25"/>
    <row r="14" spans="2:12" ht="22.5" customHeight="1" x14ac:dyDescent="0.25"/>
  </sheetData>
  <mergeCells count="7">
    <mergeCell ref="B12:L12"/>
    <mergeCell ref="B5:L5"/>
    <mergeCell ref="B6:L6"/>
    <mergeCell ref="B7:L7"/>
    <mergeCell ref="B8:L8"/>
    <mergeCell ref="B10:L10"/>
    <mergeCell ref="B11:L11"/>
  </mergeCells>
  <hyperlinks>
    <hyperlink ref="B5:L5" location="'EU LIQA'!A1" display="Table EU LIQA - Liquidity risk management " xr:uid="{00000000-0004-0000-1E00-000000000000}"/>
    <hyperlink ref="B6:L6" location="'EU LIQ1'!A1" display="Templates EU LIQ1 - Quantitative information of LCR" xr:uid="{00000000-0004-0000-1E00-000001000000}"/>
    <hyperlink ref="B7:L7" location="'EU LIQB'!A1" display="Table EU LIQB  on qualitative information on LCR, which complements template EU LIQ1." xr:uid="{00000000-0004-0000-1E00-000002000000}"/>
    <hyperlink ref="B8:L8" location="'EU LIQ2'!A1" display="Template EU LIQ2: Net Stable Funding Ratio " xr:uid="{00000000-0004-0000-1E00-000003000000}"/>
  </hyperlinks>
  <pageMargins left="0.70866141732283472" right="0.70866141732283472" top="0.74803149606299213" bottom="0.74803149606299213" header="0.31496062992125984" footer="0.31496062992125984"/>
  <pageSetup paperSize="9" orientation="landscape" verticalDpi="1200" r:id="rId1"/>
  <headerFooter>
    <oddHeader>&amp;CEU Příloha XIII</oddHeader>
    <oddFooter>&amp;C1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5" tint="0.79998168889431442"/>
    <pageSetUpPr fitToPage="1"/>
  </sheetPr>
  <dimension ref="B2:D23"/>
  <sheetViews>
    <sheetView workbookViewId="0">
      <selection activeCell="G14" sqref="G14"/>
    </sheetView>
  </sheetViews>
  <sheetFormatPr defaultColWidth="9.140625" defaultRowHeight="15" x14ac:dyDescent="0.25"/>
  <cols>
    <col min="1" max="1" width="6.5703125" customWidth="1"/>
    <col min="3" max="3" width="85.5703125" customWidth="1"/>
    <col min="4" max="4" width="28" customWidth="1"/>
  </cols>
  <sheetData>
    <row r="2" spans="2:4" ht="18.75" x14ac:dyDescent="0.25">
      <c r="B2" s="201" t="s">
        <v>617</v>
      </c>
    </row>
    <row r="3" spans="2:4" ht="15.75" x14ac:dyDescent="0.25">
      <c r="B3" s="202" t="s">
        <v>621</v>
      </c>
    </row>
    <row r="4" spans="2:4" x14ac:dyDescent="0.25">
      <c r="D4" s="73"/>
    </row>
    <row r="5" spans="2:4" x14ac:dyDescent="0.25">
      <c r="B5" s="22" t="s">
        <v>122</v>
      </c>
      <c r="C5" s="975" t="s">
        <v>129</v>
      </c>
      <c r="D5" s="975"/>
    </row>
    <row r="6" spans="2:4" ht="378" x14ac:dyDescent="0.25">
      <c r="B6" s="22" t="s">
        <v>116</v>
      </c>
      <c r="C6" s="203" t="s">
        <v>622</v>
      </c>
      <c r="D6" s="900" t="s">
        <v>2084</v>
      </c>
    </row>
    <row r="7" spans="2:4" ht="15.75" x14ac:dyDescent="0.25">
      <c r="B7" s="22" t="s">
        <v>119</v>
      </c>
      <c r="C7" s="203" t="s">
        <v>623</v>
      </c>
      <c r="D7" s="203"/>
    </row>
    <row r="8" spans="2:4" ht="15.75" x14ac:dyDescent="0.25">
      <c r="B8" s="32" t="s">
        <v>154</v>
      </c>
      <c r="C8" s="203" t="s">
        <v>624</v>
      </c>
      <c r="D8" s="203"/>
    </row>
    <row r="9" spans="2:4" ht="15.75" x14ac:dyDescent="0.25">
      <c r="B9" s="22" t="s">
        <v>139</v>
      </c>
      <c r="C9" s="203" t="s">
        <v>625</v>
      </c>
      <c r="D9" s="203"/>
    </row>
    <row r="10" spans="2:4" ht="31.5" x14ac:dyDescent="0.25">
      <c r="B10" s="32" t="s">
        <v>141</v>
      </c>
      <c r="C10" s="203" t="s">
        <v>626</v>
      </c>
      <c r="D10" s="203"/>
    </row>
    <row r="11" spans="2:4" ht="15.75" x14ac:dyDescent="0.25">
      <c r="B11" s="22" t="s">
        <v>144</v>
      </c>
      <c r="C11" s="203" t="s">
        <v>627</v>
      </c>
      <c r="D11" s="203"/>
    </row>
    <row r="12" spans="2:4" ht="15.75" x14ac:dyDescent="0.25">
      <c r="B12" s="22" t="s">
        <v>147</v>
      </c>
      <c r="C12" s="203" t="s">
        <v>628</v>
      </c>
      <c r="D12" s="203"/>
    </row>
    <row r="13" spans="2:4" ht="47.25" x14ac:dyDescent="0.25">
      <c r="B13" s="22" t="s">
        <v>263</v>
      </c>
      <c r="C13" s="203" t="s">
        <v>629</v>
      </c>
      <c r="D13" s="203"/>
    </row>
    <row r="14" spans="2:4" ht="126" x14ac:dyDescent="0.25">
      <c r="B14" s="975" t="s">
        <v>311</v>
      </c>
      <c r="C14" s="204" t="s">
        <v>630</v>
      </c>
      <c r="D14" s="1042" t="s">
        <v>2085</v>
      </c>
    </row>
    <row r="15" spans="2:4" ht="31.5" x14ac:dyDescent="0.25">
      <c r="B15" s="975"/>
      <c r="C15" s="204" t="s">
        <v>631</v>
      </c>
      <c r="D15" s="1043"/>
    </row>
    <row r="16" spans="2:4" ht="47.25" x14ac:dyDescent="0.25">
      <c r="B16" s="975"/>
      <c r="C16" s="204" t="s">
        <v>632</v>
      </c>
      <c r="D16" s="1043"/>
    </row>
    <row r="17" spans="2:4" ht="47.25" x14ac:dyDescent="0.25">
      <c r="B17" s="975"/>
      <c r="C17" s="204" t="s">
        <v>633</v>
      </c>
      <c r="D17" s="1043"/>
    </row>
    <row r="18" spans="2:4" ht="31.5" x14ac:dyDescent="0.25">
      <c r="B18" s="975"/>
      <c r="C18" s="204" t="s">
        <v>634</v>
      </c>
      <c r="D18" s="1043"/>
    </row>
    <row r="19" spans="2:4" x14ac:dyDescent="0.25">
      <c r="B19" s="116"/>
    </row>
    <row r="20" spans="2:4" x14ac:dyDescent="0.25">
      <c r="B20" s="117"/>
    </row>
    <row r="21" spans="2:4" x14ac:dyDescent="0.25">
      <c r="B21" s="117"/>
    </row>
    <row r="22" spans="2:4" x14ac:dyDescent="0.25">
      <c r="B22" s="116"/>
    </row>
    <row r="23" spans="2:4" x14ac:dyDescent="0.25">
      <c r="B23" s="116"/>
    </row>
  </sheetData>
  <mergeCells count="3">
    <mergeCell ref="C5:D5"/>
    <mergeCell ref="B14:B18"/>
    <mergeCell ref="D14:D18"/>
  </mergeCells>
  <pageMargins left="0.70866141732283472" right="0.70866141732283472" top="0.74803149606299213" bottom="0.74803149606299213" header="0.31496062992125984" footer="0.31496062992125984"/>
  <pageSetup paperSize="9" scale="56" orientation="landscape" r:id="rId1"/>
  <headerFooter>
    <oddHeader>&amp;CCS
Příloha XIII</oddHeader>
    <oddFooter>&amp;C&amp;P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9" tint="0.79998168889431442"/>
  </sheetPr>
  <dimension ref="A2:K48"/>
  <sheetViews>
    <sheetView workbookViewId="0"/>
  </sheetViews>
  <sheetFormatPr defaultColWidth="9.140625" defaultRowHeight="15" x14ac:dyDescent="0.25"/>
  <cols>
    <col min="1" max="1" width="6.42578125" customWidth="1"/>
    <col min="2" max="2" width="10.42578125" customWidth="1"/>
    <col min="3" max="3" width="26.5703125" customWidth="1"/>
  </cols>
  <sheetData>
    <row r="2" spans="1:11" ht="18.75" x14ac:dyDescent="0.25">
      <c r="B2" s="201" t="s">
        <v>618</v>
      </c>
    </row>
    <row r="3" spans="1:11" ht="15.75" x14ac:dyDescent="0.25">
      <c r="A3" s="205"/>
    </row>
    <row r="4" spans="1:11" ht="45" x14ac:dyDescent="0.25">
      <c r="A4" s="205"/>
      <c r="C4" s="174" t="s">
        <v>635</v>
      </c>
    </row>
    <row r="5" spans="1:11" ht="15.75" x14ac:dyDescent="0.25">
      <c r="A5" s="205"/>
      <c r="C5" s="206"/>
    </row>
    <row r="6" spans="1:11" x14ac:dyDescent="0.25">
      <c r="B6" s="207"/>
      <c r="D6" s="11" t="s">
        <v>6</v>
      </c>
      <c r="E6" s="11" t="s">
        <v>7</v>
      </c>
      <c r="F6" s="11" t="s">
        <v>8</v>
      </c>
      <c r="G6" s="11" t="s">
        <v>43</v>
      </c>
      <c r="H6" s="11" t="s">
        <v>44</v>
      </c>
      <c r="I6" s="11" t="s">
        <v>166</v>
      </c>
      <c r="J6" s="11" t="s">
        <v>167</v>
      </c>
      <c r="K6" s="11" t="s">
        <v>201</v>
      </c>
    </row>
    <row r="7" spans="1:11" x14ac:dyDescent="0.25">
      <c r="D7" s="1045" t="s">
        <v>636</v>
      </c>
      <c r="E7" s="1045"/>
      <c r="F7" s="1045"/>
      <c r="G7" s="1045"/>
      <c r="H7" s="1046" t="s">
        <v>637</v>
      </c>
      <c r="I7" s="1047"/>
      <c r="J7" s="1047"/>
      <c r="K7" s="1048"/>
    </row>
    <row r="8" spans="1:11" ht="30" x14ac:dyDescent="0.25">
      <c r="B8" s="16" t="s">
        <v>638</v>
      </c>
      <c r="C8" s="174" t="s">
        <v>639</v>
      </c>
      <c r="D8" s="22" t="s">
        <v>9</v>
      </c>
      <c r="E8" s="22" t="s">
        <v>45</v>
      </c>
      <c r="F8" s="22" t="s">
        <v>46</v>
      </c>
      <c r="G8" s="22" t="s">
        <v>47</v>
      </c>
      <c r="H8" s="22" t="s">
        <v>9</v>
      </c>
      <c r="I8" s="22" t="s">
        <v>45</v>
      </c>
      <c r="J8" s="22" t="s">
        <v>46</v>
      </c>
      <c r="K8" s="22" t="s">
        <v>47</v>
      </c>
    </row>
    <row r="9" spans="1:11" ht="45" x14ac:dyDescent="0.25">
      <c r="B9" s="16" t="s">
        <v>640</v>
      </c>
      <c r="C9" s="174" t="s">
        <v>641</v>
      </c>
      <c r="D9" s="55"/>
      <c r="E9" s="55"/>
      <c r="F9" s="55"/>
      <c r="G9" s="55"/>
      <c r="H9" s="55"/>
      <c r="I9" s="55"/>
      <c r="J9" s="55"/>
      <c r="K9" s="55"/>
    </row>
    <row r="10" spans="1:11" ht="15" customHeight="1" x14ac:dyDescent="0.25">
      <c r="B10" s="1049" t="s">
        <v>642</v>
      </c>
      <c r="C10" s="1050"/>
      <c r="D10" s="1050"/>
      <c r="E10" s="1050"/>
      <c r="F10" s="1050"/>
      <c r="G10" s="1050"/>
      <c r="H10" s="1050"/>
      <c r="I10" s="1050"/>
      <c r="J10" s="1050"/>
      <c r="K10" s="1051"/>
    </row>
    <row r="11" spans="1:11" ht="30" x14ac:dyDescent="0.25">
      <c r="B11" s="177">
        <v>1</v>
      </c>
      <c r="C11" s="174" t="s">
        <v>643</v>
      </c>
      <c r="D11" s="1052"/>
      <c r="E11" s="1052"/>
      <c r="F11" s="1052"/>
      <c r="G11" s="1052"/>
      <c r="H11" s="55"/>
      <c r="I11" s="55"/>
      <c r="J11" s="55"/>
      <c r="K11" s="55"/>
    </row>
    <row r="12" spans="1:11" ht="15" customHeight="1" x14ac:dyDescent="0.25">
      <c r="B12" s="1049" t="s">
        <v>644</v>
      </c>
      <c r="C12" s="1050"/>
      <c r="D12" s="1050"/>
      <c r="E12" s="1050"/>
      <c r="F12" s="1050"/>
      <c r="G12" s="1050"/>
      <c r="H12" s="1050"/>
      <c r="I12" s="1050"/>
      <c r="J12" s="1050"/>
      <c r="K12" s="1051"/>
    </row>
    <row r="13" spans="1:11" ht="45" x14ac:dyDescent="0.25">
      <c r="B13" s="177">
        <v>2</v>
      </c>
      <c r="C13" s="174" t="s">
        <v>645</v>
      </c>
      <c r="D13" s="55"/>
      <c r="E13" s="55"/>
      <c r="F13" s="55"/>
      <c r="G13" s="55"/>
      <c r="H13" s="55"/>
      <c r="I13" s="55"/>
      <c r="J13" s="55"/>
      <c r="K13" s="55"/>
    </row>
    <row r="14" spans="1:11" x14ac:dyDescent="0.25">
      <c r="B14" s="177">
        <v>3</v>
      </c>
      <c r="C14" s="208" t="s">
        <v>646</v>
      </c>
      <c r="D14" s="55"/>
      <c r="E14" s="55"/>
      <c r="F14" s="55"/>
      <c r="G14" s="55"/>
      <c r="H14" s="55"/>
      <c r="I14" s="55"/>
      <c r="J14" s="55"/>
      <c r="K14" s="55"/>
    </row>
    <row r="15" spans="1:11" x14ac:dyDescent="0.25">
      <c r="B15" s="177">
        <v>4</v>
      </c>
      <c r="C15" s="208" t="s">
        <v>647</v>
      </c>
      <c r="D15" s="55"/>
      <c r="E15" s="55"/>
      <c r="F15" s="55"/>
      <c r="G15" s="55"/>
      <c r="H15" s="55"/>
      <c r="I15" s="55"/>
      <c r="J15" s="55"/>
      <c r="K15" s="55"/>
    </row>
    <row r="16" spans="1:11" ht="30" x14ac:dyDescent="0.25">
      <c r="B16" s="177">
        <v>5</v>
      </c>
      <c r="C16" s="174" t="s">
        <v>648</v>
      </c>
      <c r="D16" s="55"/>
      <c r="E16" s="55"/>
      <c r="F16" s="55"/>
      <c r="G16" s="55"/>
      <c r="H16" s="55"/>
      <c r="I16" s="55"/>
      <c r="J16" s="55"/>
      <c r="K16" s="55"/>
    </row>
    <row r="17" spans="2:11" ht="45" x14ac:dyDescent="0.25">
      <c r="B17" s="177">
        <v>6</v>
      </c>
      <c r="C17" s="208" t="s">
        <v>649</v>
      </c>
      <c r="D17" s="55"/>
      <c r="E17" s="55"/>
      <c r="F17" s="55"/>
      <c r="G17" s="55"/>
      <c r="H17" s="55"/>
      <c r="I17" s="55"/>
      <c r="J17" s="55"/>
      <c r="K17" s="55"/>
    </row>
    <row r="18" spans="2:11" ht="30" x14ac:dyDescent="0.25">
      <c r="B18" s="177">
        <v>7</v>
      </c>
      <c r="C18" s="208" t="s">
        <v>650</v>
      </c>
      <c r="D18" s="55"/>
      <c r="E18" s="55"/>
      <c r="F18" s="55"/>
      <c r="G18" s="55"/>
      <c r="H18" s="55"/>
      <c r="I18" s="55"/>
      <c r="J18" s="55"/>
      <c r="K18" s="55"/>
    </row>
    <row r="19" spans="2:11" x14ac:dyDescent="0.25">
      <c r="B19" s="177">
        <v>8</v>
      </c>
      <c r="C19" s="208" t="s">
        <v>651</v>
      </c>
      <c r="D19" s="55"/>
      <c r="E19" s="55"/>
      <c r="F19" s="55"/>
      <c r="G19" s="55"/>
      <c r="H19" s="55"/>
      <c r="I19" s="55"/>
      <c r="J19" s="55"/>
      <c r="K19" s="55"/>
    </row>
    <row r="20" spans="2:11" ht="30" x14ac:dyDescent="0.25">
      <c r="B20" s="177">
        <v>9</v>
      </c>
      <c r="C20" s="208" t="s">
        <v>652</v>
      </c>
      <c r="D20" s="1044"/>
      <c r="E20" s="1044"/>
      <c r="F20" s="1044"/>
      <c r="G20" s="1044"/>
      <c r="H20" s="209"/>
      <c r="I20" s="209"/>
      <c r="J20" s="209"/>
      <c r="K20" s="209"/>
    </row>
    <row r="21" spans="2:11" x14ac:dyDescent="0.25">
      <c r="B21" s="177">
        <v>10</v>
      </c>
      <c r="C21" s="174" t="s">
        <v>653</v>
      </c>
      <c r="D21" s="55"/>
      <c r="E21" s="55"/>
      <c r="F21" s="55"/>
      <c r="G21" s="55"/>
      <c r="H21" s="55"/>
      <c r="I21" s="55"/>
      <c r="J21" s="55"/>
      <c r="K21" s="55"/>
    </row>
    <row r="22" spans="2:11" ht="60" x14ac:dyDescent="0.25">
      <c r="B22" s="177">
        <v>11</v>
      </c>
      <c r="C22" s="208" t="s">
        <v>654</v>
      </c>
      <c r="D22" s="55"/>
      <c r="E22" s="55"/>
      <c r="F22" s="55"/>
      <c r="G22" s="55"/>
      <c r="H22" s="55"/>
      <c r="I22" s="55"/>
      <c r="J22" s="55"/>
      <c r="K22" s="55"/>
    </row>
    <row r="23" spans="2:11" ht="45" x14ac:dyDescent="0.25">
      <c r="B23" s="177">
        <v>12</v>
      </c>
      <c r="C23" s="208" t="s">
        <v>655</v>
      </c>
      <c r="D23" s="55"/>
      <c r="E23" s="55"/>
      <c r="F23" s="55"/>
      <c r="G23" s="55"/>
      <c r="H23" s="55"/>
      <c r="I23" s="55"/>
      <c r="J23" s="55"/>
      <c r="K23" s="55"/>
    </row>
    <row r="24" spans="2:11" x14ac:dyDescent="0.25">
      <c r="B24" s="177">
        <v>13</v>
      </c>
      <c r="C24" s="208" t="s">
        <v>656</v>
      </c>
      <c r="D24" s="55"/>
      <c r="E24" s="55"/>
      <c r="F24" s="55"/>
      <c r="G24" s="55"/>
      <c r="H24" s="55"/>
      <c r="I24" s="55"/>
      <c r="J24" s="55"/>
      <c r="K24" s="55"/>
    </row>
    <row r="25" spans="2:11" ht="30" x14ac:dyDescent="0.25">
      <c r="B25" s="177">
        <v>14</v>
      </c>
      <c r="C25" s="174" t="s">
        <v>657</v>
      </c>
      <c r="D25" s="55"/>
      <c r="E25" s="55"/>
      <c r="F25" s="55"/>
      <c r="G25" s="55"/>
      <c r="H25" s="55"/>
      <c r="I25" s="55"/>
      <c r="J25" s="55"/>
      <c r="K25" s="55"/>
    </row>
    <row r="26" spans="2:11" ht="30" x14ac:dyDescent="0.25">
      <c r="B26" s="177">
        <v>15</v>
      </c>
      <c r="C26" s="174" t="s">
        <v>658</v>
      </c>
      <c r="D26" s="55"/>
      <c r="E26" s="55"/>
      <c r="F26" s="55"/>
      <c r="G26" s="55"/>
      <c r="H26" s="55"/>
      <c r="I26" s="55"/>
      <c r="J26" s="55"/>
      <c r="K26" s="55"/>
    </row>
    <row r="27" spans="2:11" ht="30" x14ac:dyDescent="0.25">
      <c r="B27" s="177">
        <v>16</v>
      </c>
      <c r="C27" s="174" t="s">
        <v>659</v>
      </c>
      <c r="D27" s="1052"/>
      <c r="E27" s="1052"/>
      <c r="F27" s="1052"/>
      <c r="G27" s="1052"/>
      <c r="H27" s="55"/>
      <c r="I27" s="55"/>
      <c r="J27" s="55"/>
      <c r="K27" s="55"/>
    </row>
    <row r="28" spans="2:11" x14ac:dyDescent="0.25">
      <c r="B28" s="1053" t="s">
        <v>660</v>
      </c>
      <c r="C28" s="1053"/>
      <c r="D28" s="1053"/>
      <c r="E28" s="1053"/>
      <c r="F28" s="1053"/>
      <c r="G28" s="1053"/>
      <c r="H28" s="1053"/>
      <c r="I28" s="1053"/>
      <c r="J28" s="1053"/>
      <c r="K28" s="1053"/>
    </row>
    <row r="29" spans="2:11" ht="45" x14ac:dyDescent="0.25">
      <c r="B29" s="177">
        <v>17</v>
      </c>
      <c r="C29" s="174" t="s">
        <v>661</v>
      </c>
      <c r="D29" s="55"/>
      <c r="E29" s="55"/>
      <c r="F29" s="55"/>
      <c r="G29" s="55"/>
      <c r="H29" s="55"/>
      <c r="I29" s="55"/>
      <c r="J29" s="55"/>
      <c r="K29" s="55"/>
    </row>
    <row r="30" spans="2:11" ht="30" x14ac:dyDescent="0.25">
      <c r="B30" s="177">
        <v>18</v>
      </c>
      <c r="C30" s="174" t="s">
        <v>662</v>
      </c>
      <c r="D30" s="55"/>
      <c r="E30" s="55"/>
      <c r="F30" s="55"/>
      <c r="G30" s="55"/>
      <c r="H30" s="55"/>
      <c r="I30" s="55"/>
      <c r="J30" s="55"/>
      <c r="K30" s="55"/>
    </row>
    <row r="31" spans="2:11" ht="30" x14ac:dyDescent="0.25">
      <c r="B31" s="177">
        <v>19</v>
      </c>
      <c r="C31" s="174" t="s">
        <v>663</v>
      </c>
      <c r="D31" s="55"/>
      <c r="E31" s="55"/>
      <c r="F31" s="55"/>
      <c r="G31" s="55"/>
      <c r="H31" s="55"/>
      <c r="I31" s="55"/>
      <c r="J31" s="55"/>
      <c r="K31" s="55"/>
    </row>
    <row r="32" spans="2:11" x14ac:dyDescent="0.25">
      <c r="B32" s="1045" t="s">
        <v>664</v>
      </c>
      <c r="C32" s="1054" t="s">
        <v>665</v>
      </c>
      <c r="D32" s="1052"/>
      <c r="E32" s="1052"/>
      <c r="F32" s="1052"/>
      <c r="G32" s="1052"/>
      <c r="H32" s="1055"/>
      <c r="I32" s="1055"/>
      <c r="J32" s="1055"/>
      <c r="K32" s="1055"/>
    </row>
    <row r="33" spans="2:11" x14ac:dyDescent="0.25">
      <c r="B33" s="1045"/>
      <c r="C33" s="1054"/>
      <c r="D33" s="1052"/>
      <c r="E33" s="1052"/>
      <c r="F33" s="1052"/>
      <c r="G33" s="1052"/>
      <c r="H33" s="1055"/>
      <c r="I33" s="1055"/>
      <c r="J33" s="1055"/>
      <c r="K33" s="1055"/>
    </row>
    <row r="34" spans="2:11" x14ac:dyDescent="0.25">
      <c r="B34" s="1045" t="s">
        <v>666</v>
      </c>
      <c r="C34" s="1054" t="s">
        <v>667</v>
      </c>
      <c r="D34" s="1052"/>
      <c r="E34" s="1052"/>
      <c r="F34" s="1052"/>
      <c r="G34" s="1052"/>
      <c r="H34" s="1055"/>
      <c r="I34" s="1055"/>
      <c r="J34" s="1055"/>
      <c r="K34" s="1055"/>
    </row>
    <row r="35" spans="2:11" x14ac:dyDescent="0.25">
      <c r="B35" s="1045"/>
      <c r="C35" s="1054"/>
      <c r="D35" s="1052"/>
      <c r="E35" s="1052"/>
      <c r="F35" s="1052"/>
      <c r="G35" s="1052"/>
      <c r="H35" s="1055"/>
      <c r="I35" s="1055"/>
      <c r="J35" s="1055"/>
      <c r="K35" s="1055"/>
    </row>
    <row r="36" spans="2:11" ht="30" x14ac:dyDescent="0.25">
      <c r="B36" s="177">
        <v>20</v>
      </c>
      <c r="C36" s="174" t="s">
        <v>668</v>
      </c>
      <c r="D36" s="55"/>
      <c r="E36" s="55"/>
      <c r="F36" s="55"/>
      <c r="G36" s="55"/>
      <c r="H36" s="55"/>
      <c r="I36" s="55"/>
      <c r="J36" s="55"/>
      <c r="K36" s="55"/>
    </row>
    <row r="37" spans="2:11" x14ac:dyDescent="0.25">
      <c r="B37" s="1045" t="s">
        <v>289</v>
      </c>
      <c r="C37" s="1056" t="s">
        <v>669</v>
      </c>
      <c r="D37" s="1055"/>
      <c r="E37" s="1055"/>
      <c r="F37" s="1055"/>
      <c r="G37" s="1055"/>
      <c r="H37" s="1055"/>
      <c r="I37" s="1055"/>
      <c r="J37" s="1055"/>
      <c r="K37" s="1055"/>
    </row>
    <row r="38" spans="2:11" x14ac:dyDescent="0.25">
      <c r="B38" s="1045"/>
      <c r="C38" s="1056"/>
      <c r="D38" s="1055"/>
      <c r="E38" s="1055"/>
      <c r="F38" s="1055"/>
      <c r="G38" s="1055"/>
      <c r="H38" s="1055"/>
      <c r="I38" s="1055"/>
      <c r="J38" s="1055"/>
      <c r="K38" s="1055"/>
    </row>
    <row r="39" spans="2:11" x14ac:dyDescent="0.25">
      <c r="B39" s="1045" t="s">
        <v>291</v>
      </c>
      <c r="C39" s="1056" t="s">
        <v>670</v>
      </c>
      <c r="D39" s="1055"/>
      <c r="E39" s="1055"/>
      <c r="F39" s="1055"/>
      <c r="G39" s="1055"/>
      <c r="H39" s="1055"/>
      <c r="I39" s="1055"/>
      <c r="J39" s="1055"/>
      <c r="K39" s="1055"/>
    </row>
    <row r="40" spans="2:11" x14ac:dyDescent="0.25">
      <c r="B40" s="1045"/>
      <c r="C40" s="1056"/>
      <c r="D40" s="1055"/>
      <c r="E40" s="1055"/>
      <c r="F40" s="1055"/>
      <c r="G40" s="1055"/>
      <c r="H40" s="1055"/>
      <c r="I40" s="1055"/>
      <c r="J40" s="1055"/>
      <c r="K40" s="1055"/>
    </row>
    <row r="41" spans="2:11" x14ac:dyDescent="0.25">
      <c r="B41" s="1045" t="s">
        <v>293</v>
      </c>
      <c r="C41" s="1056" t="s">
        <v>671</v>
      </c>
      <c r="D41" s="1055"/>
      <c r="E41" s="1055"/>
      <c r="F41" s="1055"/>
      <c r="G41" s="1055"/>
      <c r="H41" s="1055"/>
      <c r="I41" s="1055"/>
      <c r="J41" s="1055"/>
      <c r="K41" s="1055"/>
    </row>
    <row r="42" spans="2:11" x14ac:dyDescent="0.25">
      <c r="B42" s="1045"/>
      <c r="C42" s="1056"/>
      <c r="D42" s="1055"/>
      <c r="E42" s="1055"/>
      <c r="F42" s="1055"/>
      <c r="G42" s="1055"/>
      <c r="H42" s="1055"/>
      <c r="I42" s="1055"/>
      <c r="J42" s="1055"/>
      <c r="K42" s="1055"/>
    </row>
    <row r="43" spans="2:11" x14ac:dyDescent="0.25">
      <c r="B43" s="1057" t="s">
        <v>672</v>
      </c>
      <c r="C43" s="1058"/>
      <c r="D43" s="1058"/>
      <c r="E43" s="1058"/>
      <c r="F43" s="1058"/>
      <c r="G43" s="1058"/>
      <c r="H43" s="1058"/>
      <c r="I43" s="1058"/>
      <c r="J43" s="1058"/>
      <c r="K43" s="1059"/>
    </row>
    <row r="44" spans="2:11" x14ac:dyDescent="0.25">
      <c r="B44" s="210" t="s">
        <v>673</v>
      </c>
      <c r="C44" s="132" t="s">
        <v>674</v>
      </c>
      <c r="D44" s="1060"/>
      <c r="E44" s="1060"/>
      <c r="F44" s="1060"/>
      <c r="G44" s="1060"/>
      <c r="H44" s="132"/>
      <c r="I44" s="132"/>
      <c r="J44" s="132"/>
      <c r="K44" s="132"/>
    </row>
    <row r="45" spans="2:11" ht="30" x14ac:dyDescent="0.25">
      <c r="B45" s="210">
        <v>22</v>
      </c>
      <c r="C45" s="24" t="s">
        <v>675</v>
      </c>
      <c r="D45" s="1060"/>
      <c r="E45" s="1060"/>
      <c r="F45" s="1060"/>
      <c r="G45" s="1060"/>
      <c r="H45" s="132"/>
      <c r="I45" s="132"/>
      <c r="J45" s="132"/>
      <c r="K45" s="132"/>
    </row>
    <row r="46" spans="2:11" x14ac:dyDescent="0.25">
      <c r="B46" s="210">
        <v>23</v>
      </c>
      <c r="C46" s="132" t="s">
        <v>676</v>
      </c>
      <c r="D46" s="1060"/>
      <c r="E46" s="1060"/>
      <c r="F46" s="1060"/>
      <c r="G46" s="1060"/>
      <c r="H46" s="132"/>
      <c r="I46" s="132"/>
      <c r="J46" s="132"/>
      <c r="K46" s="132"/>
    </row>
    <row r="48" spans="2:11" x14ac:dyDescent="0.25">
      <c r="B48" s="116"/>
    </row>
  </sheetData>
  <mergeCells count="56">
    <mergeCell ref="B43:K43"/>
    <mergeCell ref="D44:G44"/>
    <mergeCell ref="D45:G45"/>
    <mergeCell ref="D46:G46"/>
    <mergeCell ref="G41:G42"/>
    <mergeCell ref="H41:H42"/>
    <mergeCell ref="I41:I42"/>
    <mergeCell ref="J41:J42"/>
    <mergeCell ref="K41:K42"/>
    <mergeCell ref="B41:B42"/>
    <mergeCell ref="C41:C42"/>
    <mergeCell ref="D41:D42"/>
    <mergeCell ref="E41:E42"/>
    <mergeCell ref="F41:F42"/>
    <mergeCell ref="K37:K38"/>
    <mergeCell ref="B39:B40"/>
    <mergeCell ref="C39:C40"/>
    <mergeCell ref="D39:D40"/>
    <mergeCell ref="E39:E40"/>
    <mergeCell ref="F39:F40"/>
    <mergeCell ref="G39:G40"/>
    <mergeCell ref="H39:H40"/>
    <mergeCell ref="I39:I40"/>
    <mergeCell ref="J39:J40"/>
    <mergeCell ref="K39:K40"/>
    <mergeCell ref="K34:K35"/>
    <mergeCell ref="B37:B38"/>
    <mergeCell ref="C37:C38"/>
    <mergeCell ref="D37:D38"/>
    <mergeCell ref="E37:E38"/>
    <mergeCell ref="F37:F38"/>
    <mergeCell ref="G37:G38"/>
    <mergeCell ref="H37:H38"/>
    <mergeCell ref="I37:I38"/>
    <mergeCell ref="J37:J38"/>
    <mergeCell ref="B34:B35"/>
    <mergeCell ref="C34:C35"/>
    <mergeCell ref="D34:G35"/>
    <mergeCell ref="H34:H35"/>
    <mergeCell ref="I34:I35"/>
    <mergeCell ref="J34:J35"/>
    <mergeCell ref="D27:G27"/>
    <mergeCell ref="B28:K28"/>
    <mergeCell ref="B32:B33"/>
    <mergeCell ref="C32:C33"/>
    <mergeCell ref="D32:G33"/>
    <mergeCell ref="H32:H33"/>
    <mergeCell ref="I32:I33"/>
    <mergeCell ref="J32:J33"/>
    <mergeCell ref="K32:K33"/>
    <mergeCell ref="D20:G20"/>
    <mergeCell ref="D7:G7"/>
    <mergeCell ref="H7:K7"/>
    <mergeCell ref="B10:K10"/>
    <mergeCell ref="D11:G11"/>
    <mergeCell ref="B12:K12"/>
  </mergeCell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5" tint="0.79998168889431442"/>
  </sheetPr>
  <dimension ref="A3:D13"/>
  <sheetViews>
    <sheetView workbookViewId="0"/>
  </sheetViews>
  <sheetFormatPr defaultRowHeight="15" x14ac:dyDescent="0.25"/>
  <cols>
    <col min="3" max="3" width="65.42578125" customWidth="1"/>
    <col min="4" max="4" width="25.140625" customWidth="1"/>
  </cols>
  <sheetData>
    <row r="3" spans="1:4" x14ac:dyDescent="0.25">
      <c r="B3" s="207" t="s">
        <v>619</v>
      </c>
    </row>
    <row r="4" spans="1:4" x14ac:dyDescent="0.25">
      <c r="B4" s="77" t="s">
        <v>677</v>
      </c>
    </row>
    <row r="5" spans="1:4" ht="15.75" x14ac:dyDescent="0.25">
      <c r="B5" s="202"/>
    </row>
    <row r="6" spans="1:4" x14ac:dyDescent="0.25">
      <c r="B6" s="22" t="s">
        <v>122</v>
      </c>
      <c r="C6" s="1061" t="s">
        <v>129</v>
      </c>
      <c r="D6" s="1062"/>
    </row>
    <row r="7" spans="1:4" ht="31.5" x14ac:dyDescent="0.25">
      <c r="A7" s="168"/>
      <c r="B7" s="22" t="s">
        <v>116</v>
      </c>
      <c r="C7" s="211" t="s">
        <v>678</v>
      </c>
      <c r="D7" s="211"/>
    </row>
    <row r="8" spans="1:4" ht="15.75" x14ac:dyDescent="0.25">
      <c r="A8" s="168"/>
      <c r="B8" s="22" t="s">
        <v>119</v>
      </c>
      <c r="C8" s="211" t="s">
        <v>679</v>
      </c>
      <c r="D8" s="211"/>
    </row>
    <row r="9" spans="1:4" ht="15.75" x14ac:dyDescent="0.25">
      <c r="A9" s="168"/>
      <c r="B9" s="32" t="s">
        <v>154</v>
      </c>
      <c r="C9" s="211" t="s">
        <v>680</v>
      </c>
      <c r="D9" s="211"/>
    </row>
    <row r="10" spans="1:4" ht="15.75" x14ac:dyDescent="0.25">
      <c r="A10" s="168"/>
      <c r="B10" s="22" t="s">
        <v>139</v>
      </c>
      <c r="C10" s="211" t="s">
        <v>681</v>
      </c>
      <c r="D10" s="211"/>
    </row>
    <row r="11" spans="1:4" ht="15.75" x14ac:dyDescent="0.25">
      <c r="A11" s="168"/>
      <c r="B11" s="32" t="s">
        <v>141</v>
      </c>
      <c r="C11" s="211" t="s">
        <v>682</v>
      </c>
      <c r="D11" s="211"/>
    </row>
    <row r="12" spans="1:4" ht="15.75" x14ac:dyDescent="0.25">
      <c r="A12" s="168"/>
      <c r="B12" s="22" t="s">
        <v>144</v>
      </c>
      <c r="C12" s="211" t="s">
        <v>683</v>
      </c>
      <c r="D12" s="211"/>
    </row>
    <row r="13" spans="1:4" ht="63" x14ac:dyDescent="0.25">
      <c r="A13" s="168"/>
      <c r="B13" s="22" t="s">
        <v>147</v>
      </c>
      <c r="C13" s="211" t="s">
        <v>684</v>
      </c>
      <c r="D13" s="211"/>
    </row>
  </sheetData>
  <mergeCells count="1">
    <mergeCell ref="C6:D6"/>
  </mergeCell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9" tint="0.79998168889431442"/>
  </sheetPr>
  <dimension ref="B2:H44"/>
  <sheetViews>
    <sheetView workbookViewId="0"/>
  </sheetViews>
  <sheetFormatPr defaultColWidth="9.140625" defaultRowHeight="15" x14ac:dyDescent="0.25"/>
  <cols>
    <col min="1" max="1" width="3.5703125" customWidth="1"/>
    <col min="3" max="3" width="39.42578125" customWidth="1"/>
    <col min="4" max="4" width="13.85546875" customWidth="1"/>
    <col min="5" max="5" width="16" customWidth="1"/>
    <col min="6" max="6" width="18.42578125" customWidth="1"/>
    <col min="7" max="7" width="12.5703125" customWidth="1"/>
    <col min="8" max="8" width="17.85546875" customWidth="1"/>
    <col min="9" max="9" width="16.85546875" customWidth="1"/>
    <col min="10" max="10" width="18.5703125" customWidth="1"/>
  </cols>
  <sheetData>
    <row r="2" spans="2:8" ht="18.75" x14ac:dyDescent="0.25">
      <c r="B2" s="634" t="s">
        <v>620</v>
      </c>
    </row>
    <row r="3" spans="2:8" x14ac:dyDescent="0.25">
      <c r="B3" s="77" t="s">
        <v>685</v>
      </c>
    </row>
    <row r="4" spans="2:8" s="77" customFormat="1" ht="15.75" thickBot="1" x14ac:dyDescent="0.3"/>
    <row r="5" spans="2:8" ht="15.75" thickBot="1" x14ac:dyDescent="0.3">
      <c r="B5" s="1066"/>
      <c r="C5" s="1067"/>
      <c r="D5" s="212" t="s">
        <v>6</v>
      </c>
      <c r="E5" s="212" t="s">
        <v>7</v>
      </c>
      <c r="F5" s="213" t="s">
        <v>8</v>
      </c>
      <c r="G5" s="214" t="s">
        <v>43</v>
      </c>
      <c r="H5" s="215" t="s">
        <v>44</v>
      </c>
    </row>
    <row r="6" spans="2:8" ht="15.75" customHeight="1" thickBot="1" x14ac:dyDescent="0.3">
      <c r="B6" s="1068" t="s">
        <v>686</v>
      </c>
      <c r="C6" s="1069"/>
      <c r="D6" s="1063" t="s">
        <v>687</v>
      </c>
      <c r="E6" s="1064"/>
      <c r="F6" s="1064"/>
      <c r="G6" s="1065"/>
      <c r="H6" s="1072" t="s">
        <v>688</v>
      </c>
    </row>
    <row r="7" spans="2:8" ht="15" customHeight="1" thickBot="1" x14ac:dyDescent="0.3">
      <c r="B7" s="1070"/>
      <c r="C7" s="1071"/>
      <c r="D7" s="216" t="s">
        <v>689</v>
      </c>
      <c r="E7" s="216" t="s">
        <v>690</v>
      </c>
      <c r="F7" s="216" t="s">
        <v>691</v>
      </c>
      <c r="G7" s="217" t="s">
        <v>692</v>
      </c>
      <c r="H7" s="1073"/>
    </row>
    <row r="8" spans="2:8" ht="15.75" thickBot="1" x14ac:dyDescent="0.3">
      <c r="B8" s="218" t="s">
        <v>693</v>
      </c>
      <c r="C8" s="219"/>
      <c r="D8" s="219"/>
      <c r="E8" s="220"/>
      <c r="F8" s="219"/>
      <c r="G8" s="219"/>
      <c r="H8" s="221"/>
    </row>
    <row r="9" spans="2:8" ht="15.75" thickBot="1" x14ac:dyDescent="0.3">
      <c r="B9" s="222">
        <v>1</v>
      </c>
      <c r="C9" s="223" t="s">
        <v>694</v>
      </c>
      <c r="D9" s="224"/>
      <c r="E9" s="225"/>
      <c r="F9" s="226"/>
      <c r="G9" s="227"/>
      <c r="H9" s="228"/>
    </row>
    <row r="10" spans="2:8" ht="15.75" thickBot="1" x14ac:dyDescent="0.3">
      <c r="B10" s="229">
        <v>2</v>
      </c>
      <c r="C10" s="230" t="s">
        <v>695</v>
      </c>
      <c r="D10" s="231"/>
      <c r="E10" s="231"/>
      <c r="F10" s="232"/>
      <c r="G10" s="233"/>
      <c r="H10" s="234"/>
    </row>
    <row r="11" spans="2:8" ht="15.75" thickBot="1" x14ac:dyDescent="0.3">
      <c r="B11" s="229">
        <v>3</v>
      </c>
      <c r="C11" s="230" t="s">
        <v>696</v>
      </c>
      <c r="D11" s="235"/>
      <c r="E11" s="231"/>
      <c r="F11" s="232"/>
      <c r="G11" s="233"/>
      <c r="H11" s="234"/>
    </row>
    <row r="12" spans="2:8" ht="15.75" thickBot="1" x14ac:dyDescent="0.3">
      <c r="B12" s="236">
        <v>4</v>
      </c>
      <c r="C12" s="223" t="s">
        <v>697</v>
      </c>
      <c r="D12" s="235"/>
      <c r="E12" s="225"/>
      <c r="F12" s="226"/>
      <c r="G12" s="237"/>
      <c r="H12" s="238"/>
    </row>
    <row r="13" spans="2:8" ht="15.75" thickBot="1" x14ac:dyDescent="0.3">
      <c r="B13" s="229">
        <v>5</v>
      </c>
      <c r="C13" s="230" t="s">
        <v>646</v>
      </c>
      <c r="D13" s="235"/>
      <c r="E13" s="239"/>
      <c r="F13" s="240"/>
      <c r="G13" s="233"/>
      <c r="H13" s="234"/>
    </row>
    <row r="14" spans="2:8" ht="15.75" thickBot="1" x14ac:dyDescent="0.3">
      <c r="B14" s="229">
        <v>6</v>
      </c>
      <c r="C14" s="230" t="s">
        <v>647</v>
      </c>
      <c r="D14" s="235"/>
      <c r="E14" s="239"/>
      <c r="F14" s="240"/>
      <c r="G14" s="233"/>
      <c r="H14" s="234"/>
    </row>
    <row r="15" spans="2:8" ht="15.75" thickBot="1" x14ac:dyDescent="0.3">
      <c r="B15" s="236">
        <v>7</v>
      </c>
      <c r="C15" s="223" t="s">
        <v>698</v>
      </c>
      <c r="D15" s="235"/>
      <c r="E15" s="225"/>
      <c r="F15" s="226"/>
      <c r="G15" s="237"/>
      <c r="H15" s="238"/>
    </row>
    <row r="16" spans="2:8" ht="15.75" thickBot="1" x14ac:dyDescent="0.3">
      <c r="B16" s="229">
        <v>8</v>
      </c>
      <c r="C16" s="230" t="s">
        <v>699</v>
      </c>
      <c r="D16" s="235"/>
      <c r="E16" s="241"/>
      <c r="F16" s="240"/>
      <c r="G16" s="233"/>
      <c r="H16" s="234"/>
    </row>
    <row r="17" spans="2:8" ht="15.75" thickBot="1" x14ac:dyDescent="0.3">
      <c r="B17" s="229">
        <v>9</v>
      </c>
      <c r="C17" s="242" t="s">
        <v>700</v>
      </c>
      <c r="D17" s="235"/>
      <c r="E17" s="239"/>
      <c r="F17" s="240"/>
      <c r="G17" s="233"/>
      <c r="H17" s="234"/>
    </row>
    <row r="18" spans="2:8" ht="15.75" thickBot="1" x14ac:dyDescent="0.3">
      <c r="B18" s="236">
        <v>10</v>
      </c>
      <c r="C18" s="223" t="s">
        <v>701</v>
      </c>
      <c r="D18" s="235"/>
      <c r="E18" s="225"/>
      <c r="F18" s="226"/>
      <c r="G18" s="237"/>
      <c r="H18" s="238"/>
    </row>
    <row r="19" spans="2:8" ht="15.75" thickBot="1" x14ac:dyDescent="0.3">
      <c r="B19" s="236">
        <v>11</v>
      </c>
      <c r="C19" s="223" t="s">
        <v>702</v>
      </c>
      <c r="D19" s="225"/>
      <c r="E19" s="225"/>
      <c r="F19" s="226"/>
      <c r="G19" s="237"/>
      <c r="H19" s="238"/>
    </row>
    <row r="20" spans="2:8" ht="15.75" thickBot="1" x14ac:dyDescent="0.3">
      <c r="B20" s="229">
        <v>12</v>
      </c>
      <c r="C20" s="230" t="s">
        <v>703</v>
      </c>
      <c r="D20" s="239"/>
      <c r="E20" s="235"/>
      <c r="F20" s="243"/>
      <c r="G20" s="244"/>
      <c r="H20" s="245"/>
    </row>
    <row r="21" spans="2:8" ht="45.75" thickBot="1" x14ac:dyDescent="0.3">
      <c r="B21" s="229">
        <v>13</v>
      </c>
      <c r="C21" s="230" t="s">
        <v>704</v>
      </c>
      <c r="D21" s="235"/>
      <c r="E21" s="239"/>
      <c r="F21" s="240"/>
      <c r="G21" s="233"/>
      <c r="H21" s="234"/>
    </row>
    <row r="22" spans="2:8" ht="15.75" thickBot="1" x14ac:dyDescent="0.3">
      <c r="B22" s="246">
        <v>14</v>
      </c>
      <c r="C22" s="247" t="s">
        <v>103</v>
      </c>
      <c r="D22" s="248"/>
      <c r="E22" s="248"/>
      <c r="F22" s="249"/>
      <c r="G22" s="250"/>
      <c r="H22" s="251"/>
    </row>
    <row r="23" spans="2:8" ht="23.25" customHeight="1" thickBot="1" x14ac:dyDescent="0.3">
      <c r="B23" s="1074" t="s">
        <v>705</v>
      </c>
      <c r="C23" s="1075"/>
      <c r="D23" s="1075"/>
      <c r="E23" s="1075"/>
      <c r="F23" s="1075"/>
      <c r="G23" s="1075"/>
      <c r="H23" s="1076"/>
    </row>
    <row r="24" spans="2:8" ht="15.75" thickBot="1" x14ac:dyDescent="0.3">
      <c r="B24" s="236">
        <v>15</v>
      </c>
      <c r="C24" s="223" t="s">
        <v>643</v>
      </c>
      <c r="D24" s="252"/>
      <c r="E24" s="253"/>
      <c r="F24" s="254"/>
      <c r="G24" s="255"/>
      <c r="H24" s="238"/>
    </row>
    <row r="25" spans="2:8" ht="45.75" thickBot="1" x14ac:dyDescent="0.3">
      <c r="B25" s="236" t="s">
        <v>706</v>
      </c>
      <c r="C25" s="223" t="s">
        <v>707</v>
      </c>
      <c r="D25" s="256"/>
      <c r="E25" s="225"/>
      <c r="F25" s="226"/>
      <c r="G25" s="257"/>
      <c r="H25" s="238"/>
    </row>
    <row r="26" spans="2:8" ht="30.75" thickBot="1" x14ac:dyDescent="0.3">
      <c r="B26" s="236">
        <v>16</v>
      </c>
      <c r="C26" s="223" t="s">
        <v>708</v>
      </c>
      <c r="D26" s="252"/>
      <c r="E26" s="225"/>
      <c r="F26" s="226"/>
      <c r="G26" s="257"/>
      <c r="H26" s="238"/>
    </row>
    <row r="27" spans="2:8" ht="15.75" thickBot="1" x14ac:dyDescent="0.3">
      <c r="B27" s="236">
        <v>17</v>
      </c>
      <c r="C27" s="223" t="s">
        <v>709</v>
      </c>
      <c r="D27" s="252"/>
      <c r="E27" s="225"/>
      <c r="F27" s="226"/>
      <c r="G27" s="257"/>
      <c r="H27" s="238"/>
    </row>
    <row r="28" spans="2:8" ht="60.75" thickBot="1" x14ac:dyDescent="0.3">
      <c r="B28" s="229">
        <v>18</v>
      </c>
      <c r="C28" s="258" t="s">
        <v>710</v>
      </c>
      <c r="D28" s="252"/>
      <c r="E28" s="239"/>
      <c r="F28" s="240"/>
      <c r="G28" s="213"/>
      <c r="H28" s="234"/>
    </row>
    <row r="29" spans="2:8" ht="60.75" thickBot="1" x14ac:dyDescent="0.3">
      <c r="B29" s="229">
        <v>19</v>
      </c>
      <c r="C29" s="230" t="s">
        <v>711</v>
      </c>
      <c r="D29" s="252"/>
      <c r="E29" s="239"/>
      <c r="F29" s="240"/>
      <c r="G29" s="213"/>
      <c r="H29" s="234"/>
    </row>
    <row r="30" spans="2:8" ht="75.75" thickBot="1" x14ac:dyDescent="0.3">
      <c r="B30" s="229">
        <v>20</v>
      </c>
      <c r="C30" s="230" t="s">
        <v>712</v>
      </c>
      <c r="D30" s="252"/>
      <c r="E30" s="239"/>
      <c r="F30" s="240"/>
      <c r="G30" s="213"/>
      <c r="H30" s="234"/>
    </row>
    <row r="31" spans="2:8" ht="45.75" thickBot="1" x14ac:dyDescent="0.3">
      <c r="B31" s="229">
        <v>21</v>
      </c>
      <c r="C31" s="259" t="s">
        <v>713</v>
      </c>
      <c r="D31" s="252"/>
      <c r="E31" s="239"/>
      <c r="F31" s="240"/>
      <c r="G31" s="213"/>
      <c r="H31" s="234"/>
    </row>
    <row r="32" spans="2:8" ht="30.75" thickBot="1" x14ac:dyDescent="0.3">
      <c r="B32" s="229">
        <v>22</v>
      </c>
      <c r="C32" s="230" t="s">
        <v>714</v>
      </c>
      <c r="D32" s="252"/>
      <c r="E32" s="239"/>
      <c r="F32" s="240"/>
      <c r="G32" s="213"/>
      <c r="H32" s="234"/>
    </row>
    <row r="33" spans="2:8" ht="45.75" thickBot="1" x14ac:dyDescent="0.3">
      <c r="B33" s="229">
        <v>23</v>
      </c>
      <c r="C33" s="259" t="s">
        <v>713</v>
      </c>
      <c r="D33" s="252"/>
      <c r="E33" s="239"/>
      <c r="F33" s="240"/>
      <c r="G33" s="213"/>
      <c r="H33" s="234"/>
    </row>
    <row r="34" spans="2:8" ht="90.75" thickBot="1" x14ac:dyDescent="0.3">
      <c r="B34" s="229">
        <v>24</v>
      </c>
      <c r="C34" s="230" t="s">
        <v>715</v>
      </c>
      <c r="D34" s="252"/>
      <c r="E34" s="239"/>
      <c r="F34" s="240"/>
      <c r="G34" s="213"/>
      <c r="H34" s="234"/>
    </row>
    <row r="35" spans="2:8" ht="15.75" thickBot="1" x14ac:dyDescent="0.3">
      <c r="B35" s="236">
        <v>25</v>
      </c>
      <c r="C35" s="223" t="s">
        <v>716</v>
      </c>
      <c r="D35" s="252"/>
      <c r="E35" s="225"/>
      <c r="F35" s="226"/>
      <c r="G35" s="257"/>
      <c r="H35" s="238"/>
    </row>
    <row r="36" spans="2:8" ht="15.75" thickBot="1" x14ac:dyDescent="0.3">
      <c r="B36" s="236">
        <v>26</v>
      </c>
      <c r="C36" s="223" t="s">
        <v>717</v>
      </c>
      <c r="D36" s="225"/>
      <c r="E36" s="260"/>
      <c r="F36" s="261"/>
      <c r="G36" s="262"/>
      <c r="H36" s="263"/>
    </row>
    <row r="37" spans="2:8" ht="15.75" thickBot="1" x14ac:dyDescent="0.3">
      <c r="B37" s="229">
        <v>27</v>
      </c>
      <c r="C37" s="230" t="s">
        <v>718</v>
      </c>
      <c r="D37" s="252"/>
      <c r="E37" s="252"/>
      <c r="F37" s="264"/>
      <c r="G37" s="213"/>
      <c r="H37" s="265"/>
    </row>
    <row r="38" spans="2:8" ht="60.75" thickBot="1" x14ac:dyDescent="0.3">
      <c r="B38" s="229">
        <v>28</v>
      </c>
      <c r="C38" s="230" t="s">
        <v>719</v>
      </c>
      <c r="D38" s="252"/>
      <c r="E38" s="1063"/>
      <c r="F38" s="1064"/>
      <c r="G38" s="1065"/>
      <c r="H38" s="234"/>
    </row>
    <row r="39" spans="2:8" ht="15.75" thickBot="1" x14ac:dyDescent="0.3">
      <c r="B39" s="229">
        <v>29</v>
      </c>
      <c r="C39" s="230" t="s">
        <v>720</v>
      </c>
      <c r="D39" s="266"/>
      <c r="E39" s="1063"/>
      <c r="F39" s="1064"/>
      <c r="G39" s="1065"/>
      <c r="H39" s="234"/>
    </row>
    <row r="40" spans="2:8" ht="30.75" thickBot="1" x14ac:dyDescent="0.3">
      <c r="B40" s="229">
        <v>30</v>
      </c>
      <c r="C40" s="230" t="s">
        <v>721</v>
      </c>
      <c r="D40" s="252"/>
      <c r="E40" s="1063"/>
      <c r="F40" s="1064"/>
      <c r="G40" s="1065"/>
      <c r="H40" s="234"/>
    </row>
    <row r="41" spans="2:8" ht="30.75" thickBot="1" x14ac:dyDescent="0.3">
      <c r="B41" s="229">
        <v>31</v>
      </c>
      <c r="C41" s="230" t="s">
        <v>722</v>
      </c>
      <c r="D41" s="252"/>
      <c r="E41" s="267"/>
      <c r="F41" s="268"/>
      <c r="G41" s="213"/>
      <c r="H41" s="234"/>
    </row>
    <row r="42" spans="2:8" ht="15.75" thickBot="1" x14ac:dyDescent="0.3">
      <c r="B42" s="236">
        <v>32</v>
      </c>
      <c r="C42" s="223" t="s">
        <v>723</v>
      </c>
      <c r="D42" s="252"/>
      <c r="E42" s="269"/>
      <c r="F42" s="270"/>
      <c r="G42" s="271"/>
      <c r="H42" s="272"/>
    </row>
    <row r="43" spans="2:8" ht="15.75" thickBot="1" x14ac:dyDescent="0.3">
      <c r="B43" s="246">
        <v>33</v>
      </c>
      <c r="C43" s="247" t="s">
        <v>724</v>
      </c>
      <c r="D43" s="248"/>
      <c r="E43" s="248"/>
      <c r="F43" s="249"/>
      <c r="G43" s="273"/>
      <c r="H43" s="251"/>
    </row>
    <row r="44" spans="2:8" ht="30.75" thickBot="1" x14ac:dyDescent="0.3">
      <c r="B44" s="246">
        <v>34</v>
      </c>
      <c r="C44" s="274" t="s">
        <v>725</v>
      </c>
      <c r="D44" s="248"/>
      <c r="E44" s="248"/>
      <c r="F44" s="249"/>
      <c r="G44" s="249"/>
      <c r="H44" s="275"/>
    </row>
  </sheetData>
  <mergeCells count="8">
    <mergeCell ref="H6:H7"/>
    <mergeCell ref="B23:H23"/>
    <mergeCell ref="E38:G38"/>
    <mergeCell ref="E39:G39"/>
    <mergeCell ref="E40:G40"/>
    <mergeCell ref="B5:C5"/>
    <mergeCell ref="B6:C7"/>
    <mergeCell ref="D6:G6"/>
  </mergeCell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70C0"/>
    <pageSetUpPr fitToPage="1"/>
  </sheetPr>
  <dimension ref="B2:L24"/>
  <sheetViews>
    <sheetView workbookViewId="0"/>
  </sheetViews>
  <sheetFormatPr defaultRowHeight="15" x14ac:dyDescent="0.25"/>
  <sheetData>
    <row r="2" spans="2:12" x14ac:dyDescent="0.25">
      <c r="B2" t="s">
        <v>1865</v>
      </c>
    </row>
    <row r="3" spans="2:12" x14ac:dyDescent="0.25">
      <c r="B3" t="s">
        <v>1866</v>
      </c>
    </row>
    <row r="5" spans="2:12" x14ac:dyDescent="0.25">
      <c r="B5" s="933" t="s">
        <v>726</v>
      </c>
      <c r="C5" s="934"/>
      <c r="D5" s="934"/>
      <c r="E5" s="934"/>
      <c r="F5" s="934"/>
      <c r="G5" s="934"/>
      <c r="H5" s="934"/>
      <c r="I5" s="934"/>
      <c r="J5" s="934"/>
      <c r="K5" s="934"/>
      <c r="L5" s="935"/>
    </row>
    <row r="6" spans="2:12" x14ac:dyDescent="0.25">
      <c r="B6" s="936" t="s">
        <v>727</v>
      </c>
      <c r="C6" s="932"/>
      <c r="D6" s="932"/>
      <c r="E6" s="932"/>
      <c r="F6" s="932"/>
      <c r="G6" s="932"/>
      <c r="H6" s="932"/>
      <c r="I6" s="932"/>
      <c r="J6" s="932"/>
      <c r="K6" s="932"/>
      <c r="L6" s="937"/>
    </row>
    <row r="7" spans="2:12" ht="22.5" customHeight="1" x14ac:dyDescent="0.25">
      <c r="B7" s="936" t="s">
        <v>728</v>
      </c>
      <c r="C7" s="932"/>
      <c r="D7" s="932"/>
      <c r="E7" s="932"/>
      <c r="F7" s="932"/>
      <c r="G7" s="932"/>
      <c r="H7" s="932"/>
      <c r="I7" s="932"/>
      <c r="J7" s="932"/>
      <c r="K7" s="932"/>
      <c r="L7" s="937"/>
    </row>
    <row r="8" spans="2:12" x14ac:dyDescent="0.25">
      <c r="B8" s="936" t="s">
        <v>729</v>
      </c>
      <c r="C8" s="932"/>
      <c r="D8" s="932"/>
      <c r="E8" s="932"/>
      <c r="F8" s="932"/>
      <c r="G8" s="932"/>
      <c r="H8" s="932"/>
      <c r="I8" s="932"/>
      <c r="J8" s="932"/>
      <c r="K8" s="932"/>
      <c r="L8" s="937"/>
    </row>
    <row r="9" spans="2:12" ht="22.5" customHeight="1" x14ac:dyDescent="0.25">
      <c r="B9" s="936" t="s">
        <v>730</v>
      </c>
      <c r="C9" s="932"/>
      <c r="D9" s="932"/>
      <c r="E9" s="932"/>
      <c r="F9" s="932"/>
      <c r="G9" s="932"/>
      <c r="H9" s="932"/>
      <c r="I9" s="932"/>
      <c r="J9" s="932"/>
      <c r="K9" s="932"/>
      <c r="L9" s="937"/>
    </row>
    <row r="10" spans="2:12" ht="22.5" customHeight="1" x14ac:dyDescent="0.25">
      <c r="B10" s="936" t="s">
        <v>731</v>
      </c>
      <c r="C10" s="932"/>
      <c r="D10" s="932"/>
      <c r="E10" s="932"/>
      <c r="F10" s="932"/>
      <c r="G10" s="932"/>
      <c r="H10" s="932"/>
      <c r="I10" s="932"/>
      <c r="J10" s="932"/>
      <c r="K10" s="932"/>
      <c r="L10" s="937"/>
    </row>
    <row r="11" spans="2:12" x14ac:dyDescent="0.25">
      <c r="B11" s="936" t="s">
        <v>732</v>
      </c>
      <c r="C11" s="932"/>
      <c r="D11" s="932"/>
      <c r="E11" s="932"/>
      <c r="F11" s="932"/>
      <c r="G11" s="932"/>
      <c r="H11" s="932"/>
      <c r="I11" s="932"/>
      <c r="J11" s="932"/>
      <c r="K11" s="932"/>
      <c r="L11" s="937"/>
    </row>
    <row r="12" spans="2:12" ht="22.5" customHeight="1" x14ac:dyDescent="0.25">
      <c r="B12" s="936" t="s">
        <v>733</v>
      </c>
      <c r="C12" s="932"/>
      <c r="D12" s="932"/>
      <c r="E12" s="932"/>
      <c r="F12" s="932"/>
      <c r="G12" s="932"/>
      <c r="H12" s="932"/>
      <c r="I12" s="932"/>
      <c r="J12" s="932"/>
      <c r="K12" s="932"/>
      <c r="L12" s="937"/>
    </row>
    <row r="13" spans="2:12" ht="22.5" customHeight="1" x14ac:dyDescent="0.25">
      <c r="B13" s="936" t="s">
        <v>734</v>
      </c>
      <c r="C13" s="932"/>
      <c r="D13" s="932"/>
      <c r="E13" s="932"/>
      <c r="F13" s="932"/>
      <c r="G13" s="932"/>
      <c r="H13" s="932"/>
      <c r="I13" s="932"/>
      <c r="J13" s="932"/>
      <c r="K13" s="932"/>
      <c r="L13" s="937"/>
    </row>
    <row r="14" spans="2:12" ht="22.5" customHeight="1" x14ac:dyDescent="0.25">
      <c r="B14" s="936" t="s">
        <v>735</v>
      </c>
      <c r="C14" s="932"/>
      <c r="D14" s="932"/>
      <c r="E14" s="932"/>
      <c r="F14" s="932"/>
      <c r="G14" s="932"/>
      <c r="H14" s="932"/>
      <c r="I14" s="932"/>
      <c r="J14" s="932"/>
      <c r="K14" s="932"/>
      <c r="L14" s="937"/>
    </row>
    <row r="15" spans="2:12" ht="22.5" customHeight="1" x14ac:dyDescent="0.25">
      <c r="B15" s="936" t="s">
        <v>736</v>
      </c>
      <c r="C15" s="932"/>
      <c r="D15" s="932"/>
      <c r="E15" s="932"/>
      <c r="F15" s="932"/>
      <c r="G15" s="932"/>
      <c r="H15" s="932"/>
      <c r="I15" s="932"/>
      <c r="J15" s="932"/>
      <c r="K15" s="932"/>
      <c r="L15" s="937"/>
    </row>
    <row r="16" spans="2:12" ht="22.5" customHeight="1" x14ac:dyDescent="0.25">
      <c r="B16" s="936" t="s">
        <v>737</v>
      </c>
      <c r="C16" s="932"/>
      <c r="D16" s="932"/>
      <c r="E16" s="932"/>
      <c r="F16" s="932"/>
      <c r="G16" s="932"/>
      <c r="H16" s="932"/>
      <c r="I16" s="932"/>
      <c r="J16" s="932"/>
      <c r="K16" s="932"/>
      <c r="L16" s="937"/>
    </row>
    <row r="17" spans="2:12" ht="22.5" customHeight="1" x14ac:dyDescent="0.25">
      <c r="B17" s="936" t="s">
        <v>738</v>
      </c>
      <c r="C17" s="932"/>
      <c r="D17" s="932"/>
      <c r="E17" s="932"/>
      <c r="F17" s="932"/>
      <c r="G17" s="932"/>
      <c r="H17" s="932"/>
      <c r="I17" s="932"/>
      <c r="J17" s="932"/>
      <c r="K17" s="932"/>
      <c r="L17" s="937"/>
    </row>
    <row r="18" spans="2:12" ht="22.5" customHeight="1" x14ac:dyDescent="0.25">
      <c r="B18" s="938" t="s">
        <v>739</v>
      </c>
      <c r="C18" s="939"/>
      <c r="D18" s="939"/>
      <c r="E18" s="939"/>
      <c r="F18" s="939"/>
      <c r="G18" s="939"/>
      <c r="H18" s="939"/>
      <c r="I18" s="939"/>
      <c r="J18" s="939"/>
      <c r="K18" s="939"/>
      <c r="L18" s="940"/>
    </row>
    <row r="19" spans="2:12" ht="22.5" customHeight="1" x14ac:dyDescent="0.25"/>
    <row r="20" spans="2:12" ht="22.5" customHeight="1" x14ac:dyDescent="0.25">
      <c r="B20" s="931"/>
      <c r="C20" s="931"/>
      <c r="D20" s="931"/>
      <c r="E20" s="931"/>
      <c r="F20" s="931"/>
      <c r="G20" s="931"/>
      <c r="H20" s="931"/>
      <c r="I20" s="931"/>
      <c r="J20" s="931"/>
      <c r="K20" s="931"/>
      <c r="L20" s="931"/>
    </row>
    <row r="21" spans="2:12" ht="22.5" customHeight="1" x14ac:dyDescent="0.25">
      <c r="B21" s="932"/>
      <c r="C21" s="932"/>
      <c r="D21" s="932"/>
      <c r="E21" s="932"/>
      <c r="F21" s="932"/>
      <c r="G21" s="932"/>
      <c r="H21" s="932"/>
      <c r="I21" s="932"/>
      <c r="J21" s="932"/>
      <c r="K21" s="932"/>
      <c r="L21" s="932"/>
    </row>
    <row r="22" spans="2:12" ht="22.5" customHeight="1" x14ac:dyDescent="0.25">
      <c r="B22" s="931"/>
      <c r="C22" s="931"/>
      <c r="D22" s="931"/>
      <c r="E22" s="931"/>
      <c r="F22" s="931"/>
      <c r="G22" s="931"/>
      <c r="H22" s="931"/>
      <c r="I22" s="931"/>
      <c r="J22" s="931"/>
      <c r="K22" s="931"/>
      <c r="L22" s="931"/>
    </row>
    <row r="23" spans="2:12" ht="22.5" customHeight="1" x14ac:dyDescent="0.25"/>
    <row r="24" spans="2:12" ht="22.5" customHeight="1" x14ac:dyDescent="0.25"/>
  </sheetData>
  <mergeCells count="17">
    <mergeCell ref="B16:L16"/>
    <mergeCell ref="B5:L5"/>
    <mergeCell ref="B6:L6"/>
    <mergeCell ref="B7:L7"/>
    <mergeCell ref="B8:L8"/>
    <mergeCell ref="B9:L9"/>
    <mergeCell ref="B10:L10"/>
    <mergeCell ref="B11:L11"/>
    <mergeCell ref="B12:L12"/>
    <mergeCell ref="B13:L13"/>
    <mergeCell ref="B14:L14"/>
    <mergeCell ref="B15:L15"/>
    <mergeCell ref="B17:L17"/>
    <mergeCell ref="B18:L18"/>
    <mergeCell ref="B20:L20"/>
    <mergeCell ref="B21:L21"/>
    <mergeCell ref="B22:L22"/>
  </mergeCells>
  <hyperlinks>
    <hyperlink ref="B12:L12" location="'EU CQ2'!A1" display="Šablona EU CQ2: Kvalita úlev" xr:uid="{00000000-0004-0000-2300-000000000000}"/>
    <hyperlink ref="B14:L14" location="'EU CQ4'!A1" display="Šablona EU CQ4: Kvalita nevýkonných expozic podle zeměpisné oblasti " xr:uid="{00000000-0004-0000-2300-000001000000}"/>
    <hyperlink ref="B15:L15" location="' EU CQ5'!A1" display="Šablona EU CQ5: Úvěrová kvalita úvěrů a pohledávek podle odvětví" xr:uid="{00000000-0004-0000-2300-000002000000}"/>
    <hyperlink ref="B16:L16" location="'EU CQ6'!A1" display="Šablona EU CQ6: Ocenění kolaterálu – úvěry a pohledávky " xr:uid="{00000000-0004-0000-2300-000003000000}"/>
    <hyperlink ref="B17:L17" location="'EU CQ7'!A1" display="Šablona EU CQ7: Kolaterál získaný převzetím a exekucemi " xr:uid="{00000000-0004-0000-2300-000004000000}"/>
    <hyperlink ref="B18:L18" location="'EU CQ8'!A1" display="Šablona EU CQ8: Kolaterál získaný převzetím a exekucemi – podle roku původu" xr:uid="{00000000-0004-0000-2300-000005000000}"/>
    <hyperlink ref="B5:L5" location="'EU CRA'!A1" display="Tabulka EU CRA: Obecné kvalitativní informace o úvěrovém riziku" xr:uid="{00000000-0004-0000-2300-000006000000}"/>
    <hyperlink ref="B6:L6" location="'EU CRB'!A1" display="Tabulka EU CRB: Dodatečné zpřístupnění ohledně úvěrové kvality aktiv" xr:uid="{00000000-0004-0000-2300-000007000000}"/>
    <hyperlink ref="B11:L11" location="'EU CQ1'!A1" display="Šablona EU CQ1: Úvěrová kvalita expozic s úlevou" xr:uid="{00000000-0004-0000-2300-000008000000}"/>
    <hyperlink ref="B8:L8" location="'EU CR1-A'!A1" display="Šablona EU CR1-A: Splatnost expozic" xr:uid="{00000000-0004-0000-2300-000009000000}"/>
    <hyperlink ref="B9:L9" location="'EU CR2'!A1" display="Šablona EU CR2: Změny objemu nevýkonných úvěrů a pohledávek" xr:uid="{00000000-0004-0000-2300-00000A000000}"/>
    <hyperlink ref="B13" location="'Template CQ2'!A1" display="Template CQ2: Credit quality of performing and non-performing exposures by past due days" xr:uid="{00000000-0004-0000-2300-00000B000000}"/>
    <hyperlink ref="B13:L13" location="'EU CQ3'!A1" display="Šablona EU CQ3: Úvěrová kvalita výkonných a nevýkonných expozic podle počtu dnů po splatnosti" xr:uid="{00000000-0004-0000-2300-00000C000000}"/>
    <hyperlink ref="B7:L7" location="'EU CR1'!A1" display="Šablona EU CR1: Výkonné a nevýkonné expozice a související rezerva" xr:uid="{00000000-0004-0000-2300-00000D000000}"/>
    <hyperlink ref="B10:L10" location="'EU CR2a'!A1" display="Šablona EU CR2a: Změny objemu nevýkonných úvěrů a pohledávek a související čisté kumulované zpětně získané částky" xr:uid="{00000000-0004-0000-2300-00000E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5" tint="0.79998168889431442"/>
    <pageSetUpPr fitToPage="1"/>
  </sheetPr>
  <dimension ref="B2:S26"/>
  <sheetViews>
    <sheetView workbookViewId="0">
      <selection activeCell="Z15" sqref="Z15"/>
    </sheetView>
  </sheetViews>
  <sheetFormatPr defaultRowHeight="15" x14ac:dyDescent="0.25"/>
  <cols>
    <col min="1" max="1" width="5.5703125" customWidth="1"/>
    <col min="2" max="2" width="6.5703125" customWidth="1"/>
    <col min="10" max="11" width="9.140625" customWidth="1"/>
    <col min="12" max="12" width="19.5703125" customWidth="1"/>
    <col min="13" max="17" width="9.140625" hidden="1" customWidth="1"/>
    <col min="18" max="19" width="7.85546875" customWidth="1"/>
  </cols>
  <sheetData>
    <row r="2" spans="2:19" ht="18.75" x14ac:dyDescent="0.25">
      <c r="B2" s="49" t="s">
        <v>726</v>
      </c>
    </row>
    <row r="4" spans="2:19" x14ac:dyDescent="0.25">
      <c r="B4" s="1078" t="s">
        <v>740</v>
      </c>
      <c r="C4" s="1078"/>
      <c r="D4" s="1078"/>
      <c r="E4" s="1078"/>
      <c r="F4" s="1078"/>
      <c r="G4" s="1078"/>
      <c r="H4" s="1078"/>
      <c r="I4" s="1078"/>
      <c r="J4" s="1078"/>
      <c r="K4" s="1078"/>
      <c r="L4" s="1078"/>
      <c r="M4" s="1078"/>
      <c r="N4" s="1078"/>
      <c r="O4" s="1078"/>
      <c r="P4" s="1078"/>
      <c r="Q4" s="1078"/>
      <c r="R4" s="1078"/>
      <c r="S4" s="1078"/>
    </row>
    <row r="5" spans="2:19" x14ac:dyDescent="0.25">
      <c r="B5" s="1079" t="s">
        <v>741</v>
      </c>
      <c r="C5" s="1079"/>
      <c r="D5" s="1079"/>
      <c r="E5" s="1079"/>
      <c r="F5" s="1079"/>
      <c r="G5" s="1079"/>
      <c r="H5" s="1079"/>
      <c r="I5" s="1079"/>
      <c r="J5" s="1079"/>
      <c r="K5" s="1079"/>
      <c r="L5" s="1079"/>
      <c r="M5" s="1079"/>
      <c r="N5" s="1079"/>
      <c r="O5" s="1079"/>
      <c r="P5" s="1079"/>
      <c r="Q5" s="1079"/>
      <c r="R5" s="1079"/>
      <c r="S5" s="1079"/>
    </row>
    <row r="6" spans="2:19" ht="34.5" customHeight="1" x14ac:dyDescent="0.25">
      <c r="B6" s="11" t="s">
        <v>116</v>
      </c>
      <c r="C6" s="1077" t="s">
        <v>742</v>
      </c>
      <c r="D6" s="1077"/>
      <c r="E6" s="1077"/>
      <c r="F6" s="1077"/>
      <c r="G6" s="1077"/>
      <c r="H6" s="1077"/>
      <c r="I6" s="1077"/>
      <c r="J6" s="1077"/>
      <c r="K6" s="1077"/>
      <c r="L6" s="1077"/>
      <c r="M6" s="1077"/>
      <c r="N6" s="1077"/>
      <c r="O6" s="1077"/>
      <c r="P6" s="1077"/>
      <c r="Q6" s="1077"/>
      <c r="R6" s="1077"/>
      <c r="S6" s="1077"/>
    </row>
    <row r="7" spans="2:19" x14ac:dyDescent="0.25">
      <c r="B7" s="974" t="s">
        <v>119</v>
      </c>
      <c r="C7" s="1077" t="s">
        <v>743</v>
      </c>
      <c r="D7" s="1077"/>
      <c r="E7" s="1077"/>
      <c r="F7" s="1077"/>
      <c r="G7" s="1077"/>
      <c r="H7" s="1077"/>
      <c r="I7" s="1077"/>
      <c r="J7" s="1077"/>
      <c r="K7" s="1077"/>
      <c r="L7" s="1077"/>
      <c r="M7" s="1077"/>
      <c r="N7" s="1077"/>
      <c r="O7" s="1077"/>
      <c r="P7" s="1077"/>
      <c r="Q7" s="1077"/>
      <c r="R7" s="1077"/>
      <c r="S7" s="1077"/>
    </row>
    <row r="8" spans="2:19" x14ac:dyDescent="0.25">
      <c r="B8" s="974"/>
      <c r="C8" s="1077"/>
      <c r="D8" s="1077"/>
      <c r="E8" s="1077"/>
      <c r="F8" s="1077"/>
      <c r="G8" s="1077"/>
      <c r="H8" s="1077"/>
      <c r="I8" s="1077"/>
      <c r="J8" s="1077"/>
      <c r="K8" s="1077"/>
      <c r="L8" s="1077"/>
      <c r="M8" s="1077"/>
      <c r="N8" s="1077"/>
      <c r="O8" s="1077"/>
      <c r="P8" s="1077"/>
      <c r="Q8" s="1077"/>
      <c r="R8" s="1077"/>
      <c r="S8" s="1077"/>
    </row>
    <row r="9" spans="2:19" x14ac:dyDescent="0.25">
      <c r="B9" s="1080" t="s">
        <v>154</v>
      </c>
      <c r="C9" s="1077" t="s">
        <v>744</v>
      </c>
      <c r="D9" s="1077"/>
      <c r="E9" s="1077"/>
      <c r="F9" s="1077"/>
      <c r="G9" s="1077"/>
      <c r="H9" s="1077"/>
      <c r="I9" s="1077"/>
      <c r="J9" s="1077"/>
      <c r="K9" s="1077"/>
      <c r="L9" s="1077"/>
      <c r="M9" s="1077"/>
      <c r="N9" s="1077"/>
      <c r="O9" s="1077"/>
      <c r="P9" s="1077"/>
      <c r="Q9" s="1077"/>
      <c r="R9" s="1077"/>
      <c r="S9" s="1077"/>
    </row>
    <row r="10" spans="2:19" x14ac:dyDescent="0.25">
      <c r="B10" s="1080"/>
      <c r="C10" s="1077"/>
      <c r="D10" s="1077"/>
      <c r="E10" s="1077"/>
      <c r="F10" s="1077"/>
      <c r="G10" s="1077"/>
      <c r="H10" s="1077"/>
      <c r="I10" s="1077"/>
      <c r="J10" s="1077"/>
      <c r="K10" s="1077"/>
      <c r="L10" s="1077"/>
      <c r="M10" s="1077"/>
      <c r="N10" s="1077"/>
      <c r="O10" s="1077"/>
      <c r="P10" s="1077"/>
      <c r="Q10" s="1077"/>
      <c r="R10" s="1077"/>
      <c r="S10" s="1077"/>
    </row>
    <row r="11" spans="2:19" x14ac:dyDescent="0.25">
      <c r="B11" s="974" t="s">
        <v>139</v>
      </c>
      <c r="C11" s="1077" t="s">
        <v>745</v>
      </c>
      <c r="D11" s="1077"/>
      <c r="E11" s="1077"/>
      <c r="F11" s="1077"/>
      <c r="G11" s="1077"/>
      <c r="H11" s="1077"/>
      <c r="I11" s="1077"/>
      <c r="J11" s="1077"/>
      <c r="K11" s="1077"/>
      <c r="L11" s="1077"/>
      <c r="M11" s="1077"/>
      <c r="N11" s="1077"/>
      <c r="O11" s="1077"/>
      <c r="P11" s="1077"/>
      <c r="Q11" s="1077"/>
      <c r="R11" s="1077"/>
      <c r="S11" s="1077"/>
    </row>
    <row r="12" spans="2:19" x14ac:dyDescent="0.25">
      <c r="B12" s="974"/>
      <c r="C12" s="1077"/>
      <c r="D12" s="1077"/>
      <c r="E12" s="1077"/>
      <c r="F12" s="1077"/>
      <c r="G12" s="1077"/>
      <c r="H12" s="1077"/>
      <c r="I12" s="1077"/>
      <c r="J12" s="1077"/>
      <c r="K12" s="1077"/>
      <c r="L12" s="1077"/>
      <c r="M12" s="1077"/>
      <c r="N12" s="1077"/>
      <c r="O12" s="1077"/>
      <c r="P12" s="1077"/>
      <c r="Q12" s="1077"/>
      <c r="R12" s="1077"/>
      <c r="S12" s="1077"/>
    </row>
    <row r="14" spans="2:19" x14ac:dyDescent="0.25">
      <c r="B14" s="959" t="s">
        <v>2121</v>
      </c>
      <c r="C14" s="960"/>
      <c r="D14" s="960"/>
      <c r="E14" s="960"/>
      <c r="F14" s="960"/>
      <c r="G14" s="960"/>
      <c r="H14" s="960"/>
      <c r="I14" s="960"/>
      <c r="J14" s="960"/>
      <c r="K14" s="960"/>
      <c r="L14" s="960"/>
      <c r="M14" s="960"/>
      <c r="N14" s="960"/>
      <c r="O14" s="960"/>
      <c r="P14" s="960"/>
      <c r="Q14" s="960"/>
      <c r="R14" s="960"/>
      <c r="S14" s="960"/>
    </row>
    <row r="15" spans="2:19" x14ac:dyDescent="0.25">
      <c r="B15" s="960"/>
      <c r="C15" s="960"/>
      <c r="D15" s="960"/>
      <c r="E15" s="960"/>
      <c r="F15" s="960"/>
      <c r="G15" s="960"/>
      <c r="H15" s="960"/>
      <c r="I15" s="960"/>
      <c r="J15" s="960"/>
      <c r="K15" s="960"/>
      <c r="L15" s="960"/>
      <c r="M15" s="960"/>
      <c r="N15" s="960"/>
      <c r="O15" s="960"/>
      <c r="P15" s="960"/>
      <c r="Q15" s="960"/>
      <c r="R15" s="960"/>
      <c r="S15" s="960"/>
    </row>
    <row r="16" spans="2:19" x14ac:dyDescent="0.25">
      <c r="B16" s="960"/>
      <c r="C16" s="960"/>
      <c r="D16" s="960"/>
      <c r="E16" s="960"/>
      <c r="F16" s="960"/>
      <c r="G16" s="960"/>
      <c r="H16" s="960"/>
      <c r="I16" s="960"/>
      <c r="J16" s="960"/>
      <c r="K16" s="960"/>
      <c r="L16" s="960"/>
      <c r="M16" s="960"/>
      <c r="N16" s="960"/>
      <c r="O16" s="960"/>
      <c r="P16" s="960"/>
      <c r="Q16" s="960"/>
      <c r="R16" s="960"/>
      <c r="S16" s="960"/>
    </row>
    <row r="17" spans="2:19" x14ac:dyDescent="0.25">
      <c r="B17" s="960"/>
      <c r="C17" s="960"/>
      <c r="D17" s="960"/>
      <c r="E17" s="960"/>
      <c r="F17" s="960"/>
      <c r="G17" s="960"/>
      <c r="H17" s="960"/>
      <c r="I17" s="960"/>
      <c r="J17" s="960"/>
      <c r="K17" s="960"/>
      <c r="L17" s="960"/>
      <c r="M17" s="960"/>
      <c r="N17" s="960"/>
      <c r="O17" s="960"/>
      <c r="P17" s="960"/>
      <c r="Q17" s="960"/>
      <c r="R17" s="960"/>
      <c r="S17" s="960"/>
    </row>
    <row r="18" spans="2:19" x14ac:dyDescent="0.25">
      <c r="B18" s="960"/>
      <c r="C18" s="960"/>
      <c r="D18" s="960"/>
      <c r="E18" s="960"/>
      <c r="F18" s="960"/>
      <c r="G18" s="960"/>
      <c r="H18" s="960"/>
      <c r="I18" s="960"/>
      <c r="J18" s="960"/>
      <c r="K18" s="960"/>
      <c r="L18" s="960"/>
      <c r="M18" s="960"/>
      <c r="N18" s="960"/>
      <c r="O18" s="960"/>
      <c r="P18" s="960"/>
      <c r="Q18" s="960"/>
      <c r="R18" s="960"/>
      <c r="S18" s="960"/>
    </row>
    <row r="19" spans="2:19" x14ac:dyDescent="0.25">
      <c r="B19" s="960"/>
      <c r="C19" s="960"/>
      <c r="D19" s="960"/>
      <c r="E19" s="960"/>
      <c r="F19" s="960"/>
      <c r="G19" s="960"/>
      <c r="H19" s="960"/>
      <c r="I19" s="960"/>
      <c r="J19" s="960"/>
      <c r="K19" s="960"/>
      <c r="L19" s="960"/>
      <c r="M19" s="960"/>
      <c r="N19" s="960"/>
      <c r="O19" s="960"/>
      <c r="P19" s="960"/>
      <c r="Q19" s="960"/>
      <c r="R19" s="960"/>
      <c r="S19" s="960"/>
    </row>
    <row r="20" spans="2:19" x14ac:dyDescent="0.25">
      <c r="B20" s="960"/>
      <c r="C20" s="960"/>
      <c r="D20" s="960"/>
      <c r="E20" s="960"/>
      <c r="F20" s="960"/>
      <c r="G20" s="960"/>
      <c r="H20" s="960"/>
      <c r="I20" s="960"/>
      <c r="J20" s="960"/>
      <c r="K20" s="960"/>
      <c r="L20" s="960"/>
      <c r="M20" s="960"/>
      <c r="N20" s="960"/>
      <c r="O20" s="960"/>
      <c r="P20" s="960"/>
      <c r="Q20" s="960"/>
      <c r="R20" s="960"/>
      <c r="S20" s="960"/>
    </row>
    <row r="21" spans="2:19" x14ac:dyDescent="0.25">
      <c r="B21" s="960"/>
      <c r="C21" s="960"/>
      <c r="D21" s="960"/>
      <c r="E21" s="960"/>
      <c r="F21" s="960"/>
      <c r="G21" s="960"/>
      <c r="H21" s="960"/>
      <c r="I21" s="960"/>
      <c r="J21" s="960"/>
      <c r="K21" s="960"/>
      <c r="L21" s="960"/>
      <c r="M21" s="960"/>
      <c r="N21" s="960"/>
      <c r="O21" s="960"/>
      <c r="P21" s="960"/>
      <c r="Q21" s="960"/>
      <c r="R21" s="960"/>
      <c r="S21" s="960"/>
    </row>
    <row r="22" spans="2:19" x14ac:dyDescent="0.25">
      <c r="B22" s="960"/>
      <c r="C22" s="960"/>
      <c r="D22" s="960"/>
      <c r="E22" s="960"/>
      <c r="F22" s="960"/>
      <c r="G22" s="960"/>
      <c r="H22" s="960"/>
      <c r="I22" s="960"/>
      <c r="J22" s="960"/>
      <c r="K22" s="960"/>
      <c r="L22" s="960"/>
      <c r="M22" s="960"/>
      <c r="N22" s="960"/>
      <c r="O22" s="960"/>
      <c r="P22" s="960"/>
      <c r="Q22" s="960"/>
      <c r="R22" s="960"/>
      <c r="S22" s="960"/>
    </row>
    <row r="23" spans="2:19" x14ac:dyDescent="0.25">
      <c r="B23" s="960"/>
      <c r="C23" s="960"/>
      <c r="D23" s="960"/>
      <c r="E23" s="960"/>
      <c r="F23" s="960"/>
      <c r="G23" s="960"/>
      <c r="H23" s="960"/>
      <c r="I23" s="960"/>
      <c r="J23" s="960"/>
      <c r="K23" s="960"/>
      <c r="L23" s="960"/>
      <c r="M23" s="960"/>
      <c r="N23" s="960"/>
      <c r="O23" s="960"/>
      <c r="P23" s="960"/>
      <c r="Q23" s="960"/>
      <c r="R23" s="960"/>
      <c r="S23" s="960"/>
    </row>
    <row r="24" spans="2:19" x14ac:dyDescent="0.25">
      <c r="B24" s="960"/>
      <c r="C24" s="960"/>
      <c r="D24" s="960"/>
      <c r="E24" s="960"/>
      <c r="F24" s="960"/>
      <c r="G24" s="960"/>
      <c r="H24" s="960"/>
      <c r="I24" s="960"/>
      <c r="J24" s="960"/>
      <c r="K24" s="960"/>
      <c r="L24" s="960"/>
      <c r="M24" s="960"/>
      <c r="N24" s="960"/>
      <c r="O24" s="960"/>
      <c r="P24" s="960"/>
      <c r="Q24" s="960"/>
      <c r="R24" s="960"/>
      <c r="S24" s="960"/>
    </row>
    <row r="25" spans="2:19" x14ac:dyDescent="0.25">
      <c r="B25" s="960"/>
      <c r="C25" s="960"/>
      <c r="D25" s="960"/>
      <c r="E25" s="960"/>
      <c r="F25" s="960"/>
      <c r="G25" s="960"/>
      <c r="H25" s="960"/>
      <c r="I25" s="960"/>
      <c r="J25" s="960"/>
      <c r="K25" s="960"/>
      <c r="L25" s="960"/>
      <c r="M25" s="960"/>
      <c r="N25" s="960"/>
      <c r="O25" s="960"/>
      <c r="P25" s="960"/>
      <c r="Q25" s="960"/>
      <c r="R25" s="960"/>
      <c r="S25" s="960"/>
    </row>
    <row r="26" spans="2:19" x14ac:dyDescent="0.25">
      <c r="B26" s="960"/>
      <c r="C26" s="960"/>
      <c r="D26" s="960"/>
      <c r="E26" s="960"/>
      <c r="F26" s="960"/>
      <c r="G26" s="960"/>
      <c r="H26" s="960"/>
      <c r="I26" s="960"/>
      <c r="J26" s="960"/>
      <c r="K26" s="960"/>
      <c r="L26" s="960"/>
      <c r="M26" s="960"/>
      <c r="N26" s="960"/>
      <c r="O26" s="960"/>
      <c r="P26" s="960"/>
      <c r="Q26" s="960"/>
      <c r="R26" s="960"/>
      <c r="S26" s="960"/>
    </row>
  </sheetData>
  <mergeCells count="10">
    <mergeCell ref="B14:S26"/>
    <mergeCell ref="B11:B12"/>
    <mergeCell ref="C11:S12"/>
    <mergeCell ref="B4:S4"/>
    <mergeCell ref="B5:S5"/>
    <mergeCell ref="C6:S6"/>
    <mergeCell ref="B7:B8"/>
    <mergeCell ref="C7:S8"/>
    <mergeCell ref="B9:B10"/>
    <mergeCell ref="C9:S10"/>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5" tint="0.79998168889431442"/>
    <pageSetUpPr fitToPage="1"/>
  </sheetPr>
  <dimension ref="B2:S11"/>
  <sheetViews>
    <sheetView workbookViewId="0"/>
  </sheetViews>
  <sheetFormatPr defaultRowHeight="15" x14ac:dyDescent="0.25"/>
  <cols>
    <col min="1" max="1" width="5.5703125" customWidth="1"/>
    <col min="2" max="2" width="5.42578125" customWidth="1"/>
    <col min="14" max="14" width="0.42578125" customWidth="1"/>
    <col min="15" max="18" width="9.140625" hidden="1" customWidth="1"/>
    <col min="19" max="19" width="17.140625" customWidth="1"/>
  </cols>
  <sheetData>
    <row r="2" spans="2:19" ht="18.75" x14ac:dyDescent="0.25">
      <c r="B2" s="49" t="s">
        <v>727</v>
      </c>
    </row>
    <row r="4" spans="2:19" x14ac:dyDescent="0.25">
      <c r="B4" s="1079" t="s">
        <v>741</v>
      </c>
      <c r="C4" s="1079"/>
      <c r="D4" s="1079"/>
      <c r="E4" s="1079"/>
      <c r="F4" s="1079"/>
      <c r="G4" s="1079"/>
      <c r="H4" s="1079"/>
      <c r="I4" s="1079"/>
      <c r="J4" s="1079"/>
      <c r="K4" s="1079"/>
      <c r="L4" s="1079"/>
      <c r="M4" s="1079"/>
      <c r="N4" s="1079"/>
      <c r="O4" s="1079"/>
      <c r="P4" s="1079"/>
      <c r="Q4" s="1079"/>
      <c r="R4" s="1079"/>
      <c r="S4" s="1079"/>
    </row>
    <row r="5" spans="2:19" ht="51.75" customHeight="1" x14ac:dyDescent="0.25">
      <c r="B5" s="11" t="s">
        <v>116</v>
      </c>
      <c r="C5" s="1077" t="s">
        <v>746</v>
      </c>
      <c r="D5" s="1077"/>
      <c r="E5" s="1077"/>
      <c r="F5" s="1077"/>
      <c r="G5" s="1077"/>
      <c r="H5" s="1077"/>
      <c r="I5" s="1077"/>
      <c r="J5" s="1077"/>
      <c r="K5" s="1077"/>
      <c r="L5" s="1077"/>
      <c r="M5" s="1077"/>
      <c r="N5" s="1077"/>
      <c r="O5" s="1077"/>
      <c r="P5" s="1077"/>
      <c r="Q5" s="1077"/>
      <c r="R5" s="1077"/>
      <c r="S5" s="1077"/>
    </row>
    <row r="6" spans="2:19" ht="15" customHeight="1" x14ac:dyDescent="0.25">
      <c r="B6" s="974" t="s">
        <v>119</v>
      </c>
      <c r="C6" s="1077" t="s">
        <v>747</v>
      </c>
      <c r="D6" s="1077"/>
      <c r="E6" s="1077"/>
      <c r="F6" s="1077"/>
      <c r="G6" s="1077"/>
      <c r="H6" s="1077"/>
      <c r="I6" s="1077"/>
      <c r="J6" s="1077"/>
      <c r="K6" s="1077"/>
      <c r="L6" s="1077"/>
      <c r="M6" s="1077"/>
      <c r="N6" s="1077"/>
      <c r="O6" s="1077"/>
      <c r="P6" s="1077"/>
      <c r="Q6" s="1077"/>
      <c r="R6" s="1077"/>
      <c r="S6" s="1077"/>
    </row>
    <row r="7" spans="2:19" x14ac:dyDescent="0.25">
      <c r="B7" s="974"/>
      <c r="C7" s="1077"/>
      <c r="D7" s="1077"/>
      <c r="E7" s="1077"/>
      <c r="F7" s="1077"/>
      <c r="G7" s="1077"/>
      <c r="H7" s="1077"/>
      <c r="I7" s="1077"/>
      <c r="J7" s="1077"/>
      <c r="K7" s="1077"/>
      <c r="L7" s="1077"/>
      <c r="M7" s="1077"/>
      <c r="N7" s="1077"/>
      <c r="O7" s="1077"/>
      <c r="P7" s="1077"/>
      <c r="Q7" s="1077"/>
      <c r="R7" s="1077"/>
      <c r="S7" s="1077"/>
    </row>
    <row r="8" spans="2:19" x14ac:dyDescent="0.25">
      <c r="B8" s="974" t="s">
        <v>154</v>
      </c>
      <c r="C8" s="1077" t="s">
        <v>748</v>
      </c>
      <c r="D8" s="1077"/>
      <c r="E8" s="1077"/>
      <c r="F8" s="1077"/>
      <c r="G8" s="1077"/>
      <c r="H8" s="1077"/>
      <c r="I8" s="1077"/>
      <c r="J8" s="1077"/>
      <c r="K8" s="1077"/>
      <c r="L8" s="1077"/>
      <c r="M8" s="1077"/>
      <c r="N8" s="1077"/>
      <c r="O8" s="1077"/>
      <c r="P8" s="1077"/>
      <c r="Q8" s="1077"/>
      <c r="R8" s="1077"/>
      <c r="S8" s="1077"/>
    </row>
    <row r="9" spans="2:19" x14ac:dyDescent="0.25">
      <c r="B9" s="974"/>
      <c r="C9" s="1077"/>
      <c r="D9" s="1077"/>
      <c r="E9" s="1077"/>
      <c r="F9" s="1077"/>
      <c r="G9" s="1077"/>
      <c r="H9" s="1077"/>
      <c r="I9" s="1077"/>
      <c r="J9" s="1077"/>
      <c r="K9" s="1077"/>
      <c r="L9" s="1077"/>
      <c r="M9" s="1077"/>
      <c r="N9" s="1077"/>
      <c r="O9" s="1077"/>
      <c r="P9" s="1077"/>
      <c r="Q9" s="1077"/>
      <c r="R9" s="1077"/>
      <c r="S9" s="1077"/>
    </row>
    <row r="10" spans="2:19" x14ac:dyDescent="0.25">
      <c r="B10" s="974" t="s">
        <v>139</v>
      </c>
      <c r="C10" s="1077" t="s">
        <v>749</v>
      </c>
      <c r="D10" s="1077"/>
      <c r="E10" s="1077"/>
      <c r="F10" s="1077"/>
      <c r="G10" s="1077"/>
      <c r="H10" s="1077"/>
      <c r="I10" s="1077"/>
      <c r="J10" s="1077"/>
      <c r="K10" s="1077"/>
      <c r="L10" s="1077"/>
      <c r="M10" s="1077"/>
      <c r="N10" s="1077"/>
      <c r="O10" s="1077"/>
      <c r="P10" s="1077"/>
      <c r="Q10" s="1077"/>
      <c r="R10" s="1077"/>
      <c r="S10" s="1077"/>
    </row>
    <row r="11" spans="2:19" ht="42" customHeight="1" x14ac:dyDescent="0.25">
      <c r="B11" s="974"/>
      <c r="C11" s="1077"/>
      <c r="D11" s="1077"/>
      <c r="E11" s="1077"/>
      <c r="F11" s="1077"/>
      <c r="G11" s="1077"/>
      <c r="H11" s="1077"/>
      <c r="I11" s="1077"/>
      <c r="J11" s="1077"/>
      <c r="K11" s="1077"/>
      <c r="L11" s="1077"/>
      <c r="M11" s="1077"/>
      <c r="N11" s="1077"/>
      <c r="O11" s="1077"/>
      <c r="P11" s="1077"/>
      <c r="Q11" s="1077"/>
      <c r="R11" s="1077"/>
      <c r="S11" s="1077"/>
    </row>
  </sheetData>
  <mergeCells count="8">
    <mergeCell ref="B10:B11"/>
    <mergeCell ref="C10:S11"/>
    <mergeCell ref="B4:S4"/>
    <mergeCell ref="C5:S5"/>
    <mergeCell ref="B6:B7"/>
    <mergeCell ref="C6:S7"/>
    <mergeCell ref="B8:B9"/>
    <mergeCell ref="C8:S9"/>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9" tint="0.79998168889431442"/>
    <pageSetUpPr fitToPage="1"/>
  </sheetPr>
  <dimension ref="A1:S30"/>
  <sheetViews>
    <sheetView workbookViewId="0">
      <selection activeCell="B1" sqref="B1"/>
    </sheetView>
  </sheetViews>
  <sheetFormatPr defaultRowHeight="15" x14ac:dyDescent="0.25"/>
  <cols>
    <col min="1" max="1" width="5.85546875" customWidth="1"/>
    <col min="2" max="2" width="24" bestFit="1" customWidth="1"/>
    <col min="3" max="3" width="15" customWidth="1"/>
    <col min="4" max="4" width="14.85546875" customWidth="1"/>
    <col min="5" max="5" width="14.5703125" customWidth="1"/>
    <col min="6" max="6" width="11.85546875" customWidth="1"/>
    <col min="7" max="7" width="9.28515625" bestFit="1" customWidth="1"/>
    <col min="8" max="8" width="11.28515625" bestFit="1" customWidth="1"/>
    <col min="9" max="11" width="10.5703125" bestFit="1" customWidth="1"/>
    <col min="12" max="12" width="11.85546875" bestFit="1" customWidth="1"/>
    <col min="13" max="13" width="9.28515625" bestFit="1" customWidth="1"/>
    <col min="14" max="14" width="11.85546875" bestFit="1" customWidth="1"/>
    <col min="15" max="15" width="10.5703125" customWidth="1"/>
    <col min="16" max="16" width="12.140625" bestFit="1" customWidth="1"/>
    <col min="17" max="17" width="11.28515625" bestFit="1" customWidth="1"/>
  </cols>
  <sheetData>
    <row r="1" spans="1:17" ht="18.75" x14ac:dyDescent="0.25">
      <c r="A1" s="49" t="s">
        <v>750</v>
      </c>
    </row>
    <row r="2" spans="1:17" ht="15.75" x14ac:dyDescent="0.25">
      <c r="A2" s="202"/>
      <c r="B2" s="276"/>
      <c r="C2" s="276"/>
      <c r="D2" s="276"/>
      <c r="E2" s="276"/>
      <c r="F2" s="276"/>
      <c r="G2" s="276"/>
      <c r="H2" s="276"/>
      <c r="I2" s="276"/>
      <c r="J2" s="276"/>
      <c r="K2" s="276"/>
      <c r="L2" s="276"/>
      <c r="M2" s="276"/>
      <c r="N2" s="276"/>
      <c r="O2" s="276"/>
      <c r="P2" s="276"/>
      <c r="Q2" s="276"/>
    </row>
    <row r="3" spans="1:17" ht="16.5" thickBot="1" x14ac:dyDescent="0.3">
      <c r="A3" s="202"/>
      <c r="B3" s="276"/>
      <c r="C3" s="276"/>
      <c r="D3" s="276"/>
      <c r="E3" s="276"/>
      <c r="F3" s="276"/>
      <c r="G3" s="276"/>
      <c r="H3" s="276"/>
      <c r="I3" s="276"/>
      <c r="J3" s="276"/>
      <c r="K3" s="276"/>
      <c r="L3" s="276"/>
      <c r="M3" s="276"/>
      <c r="N3" s="276"/>
      <c r="O3" s="276"/>
      <c r="P3" s="276"/>
      <c r="Q3" s="276"/>
    </row>
    <row r="4" spans="1:17" ht="16.5" thickBot="1" x14ac:dyDescent="0.3">
      <c r="A4" s="277"/>
      <c r="B4" s="277"/>
      <c r="C4" s="852" t="s">
        <v>6</v>
      </c>
      <c r="D4" s="664" t="s">
        <v>7</v>
      </c>
      <c r="E4" s="664" t="s">
        <v>8</v>
      </c>
      <c r="F4" s="664" t="s">
        <v>43</v>
      </c>
      <c r="G4" s="664" t="s">
        <v>44</v>
      </c>
      <c r="H4" s="664" t="s">
        <v>166</v>
      </c>
      <c r="I4" s="664" t="s">
        <v>167</v>
      </c>
      <c r="J4" s="664" t="s">
        <v>201</v>
      </c>
      <c r="K4" s="664" t="s">
        <v>455</v>
      </c>
      <c r="L4" s="664" t="s">
        <v>456</v>
      </c>
      <c r="M4" s="664" t="s">
        <v>457</v>
      </c>
      <c r="N4" s="664" t="s">
        <v>458</v>
      </c>
      <c r="O4" s="664" t="s">
        <v>459</v>
      </c>
      <c r="P4" s="664" t="s">
        <v>751</v>
      </c>
      <c r="Q4" s="664" t="s">
        <v>752</v>
      </c>
    </row>
    <row r="5" spans="1:17" ht="40.5" customHeight="1" thickBot="1" x14ac:dyDescent="0.3">
      <c r="A5" s="277"/>
      <c r="B5" s="277"/>
      <c r="C5" s="1081" t="s">
        <v>753</v>
      </c>
      <c r="D5" s="1082"/>
      <c r="E5" s="1082"/>
      <c r="F5" s="1082"/>
      <c r="G5" s="1082"/>
      <c r="H5" s="1083"/>
      <c r="I5" s="1084" t="s">
        <v>754</v>
      </c>
      <c r="J5" s="1082"/>
      <c r="K5" s="1082"/>
      <c r="L5" s="1082"/>
      <c r="M5" s="1082"/>
      <c r="N5" s="1083"/>
      <c r="O5" s="1085" t="s">
        <v>755</v>
      </c>
      <c r="P5" s="1081" t="s">
        <v>756</v>
      </c>
      <c r="Q5" s="1083"/>
    </row>
    <row r="6" spans="1:17" ht="57.75" customHeight="1" thickBot="1" x14ac:dyDescent="0.3">
      <c r="A6" s="277"/>
      <c r="B6" s="277"/>
      <c r="C6" s="1087" t="s">
        <v>757</v>
      </c>
      <c r="D6" s="1088"/>
      <c r="E6" s="1089"/>
      <c r="F6" s="1090" t="s">
        <v>758</v>
      </c>
      <c r="G6" s="1088"/>
      <c r="H6" s="1089"/>
      <c r="I6" s="1090" t="s">
        <v>759</v>
      </c>
      <c r="J6" s="1088"/>
      <c r="K6" s="1089"/>
      <c r="L6" s="1090" t="s">
        <v>760</v>
      </c>
      <c r="M6" s="1088"/>
      <c r="N6" s="1089"/>
      <c r="O6" s="1086"/>
      <c r="P6" s="1091" t="s">
        <v>757</v>
      </c>
      <c r="Q6" s="1091" t="s">
        <v>758</v>
      </c>
    </row>
    <row r="7" spans="1:17" ht="24.75" thickBot="1" x14ac:dyDescent="0.3">
      <c r="A7" s="277"/>
      <c r="B7" s="278"/>
      <c r="C7" s="853"/>
      <c r="D7" s="664" t="s">
        <v>761</v>
      </c>
      <c r="E7" s="664" t="s">
        <v>762</v>
      </c>
      <c r="F7" s="853"/>
      <c r="G7" s="664" t="s">
        <v>762</v>
      </c>
      <c r="H7" s="664" t="s">
        <v>763</v>
      </c>
      <c r="I7" s="854"/>
      <c r="J7" s="731" t="s">
        <v>761</v>
      </c>
      <c r="K7" s="731" t="s">
        <v>762</v>
      </c>
      <c r="L7" s="853"/>
      <c r="M7" s="731" t="s">
        <v>762</v>
      </c>
      <c r="N7" s="731" t="s">
        <v>763</v>
      </c>
      <c r="O7" s="853"/>
      <c r="P7" s="1092"/>
      <c r="Q7" s="1092"/>
    </row>
    <row r="8" spans="1:17" ht="24.75" thickBot="1" x14ac:dyDescent="0.3">
      <c r="A8" s="856" t="s">
        <v>764</v>
      </c>
      <c r="B8" s="682" t="s">
        <v>765</v>
      </c>
      <c r="C8" s="876">
        <v>21647735364</v>
      </c>
      <c r="D8" s="874">
        <v>21647735364</v>
      </c>
      <c r="E8" s="874"/>
      <c r="F8" s="876"/>
      <c r="G8" s="874"/>
      <c r="H8" s="874"/>
      <c r="I8" s="874"/>
      <c r="J8" s="876"/>
      <c r="K8" s="876"/>
      <c r="L8" s="876"/>
      <c r="M8" s="876"/>
      <c r="N8" s="876"/>
      <c r="O8" s="876"/>
      <c r="P8" s="874"/>
      <c r="Q8" s="874"/>
    </row>
    <row r="9" spans="1:17" ht="15.75" thickBot="1" x14ac:dyDescent="0.3">
      <c r="A9" s="856" t="s">
        <v>475</v>
      </c>
      <c r="B9" s="682" t="s">
        <v>766</v>
      </c>
      <c r="C9" s="876">
        <v>102513145211</v>
      </c>
      <c r="D9" s="876">
        <v>99155651929</v>
      </c>
      <c r="E9" s="876">
        <v>3357493282</v>
      </c>
      <c r="F9" s="876">
        <v>4476127940</v>
      </c>
      <c r="G9" s="874">
        <v>142273</v>
      </c>
      <c r="H9" s="874">
        <v>4475985667</v>
      </c>
      <c r="I9" s="874">
        <v>-505384131</v>
      </c>
      <c r="J9" s="876">
        <v>-316177790</v>
      </c>
      <c r="K9" s="876">
        <v>-189206341</v>
      </c>
      <c r="L9" s="876">
        <v>-1369068835</v>
      </c>
      <c r="M9" s="876">
        <v>-3817205</v>
      </c>
      <c r="N9" s="876">
        <v>-1365251630</v>
      </c>
      <c r="O9" s="876"/>
      <c r="P9" s="874">
        <v>54059145102</v>
      </c>
      <c r="Q9" s="874">
        <v>3191229146</v>
      </c>
    </row>
    <row r="10" spans="1:17" ht="15.75" thickBot="1" x14ac:dyDescent="0.3">
      <c r="A10" s="857" t="s">
        <v>481</v>
      </c>
      <c r="B10" s="855" t="s">
        <v>767</v>
      </c>
      <c r="C10" s="873">
        <v>47807000000</v>
      </c>
      <c r="D10" s="873">
        <v>47807000000</v>
      </c>
      <c r="E10" s="873">
        <v>0</v>
      </c>
      <c r="F10" s="874">
        <v>0</v>
      </c>
      <c r="G10" s="874">
        <v>0</v>
      </c>
      <c r="H10" s="874">
        <v>0</v>
      </c>
      <c r="I10" s="874">
        <v>0</v>
      </c>
      <c r="J10" s="874">
        <v>0</v>
      </c>
      <c r="K10" s="874">
        <v>0</v>
      </c>
      <c r="L10" s="874"/>
      <c r="M10" s="874"/>
      <c r="N10" s="874"/>
      <c r="O10" s="874"/>
      <c r="P10" s="874">
        <v>0</v>
      </c>
      <c r="Q10" s="874">
        <v>0</v>
      </c>
    </row>
    <row r="11" spans="1:17" ht="15.75" thickBot="1" x14ac:dyDescent="0.3">
      <c r="A11" s="857" t="s">
        <v>768</v>
      </c>
      <c r="B11" s="855" t="s">
        <v>769</v>
      </c>
      <c r="C11" s="873">
        <v>958</v>
      </c>
      <c r="D11" s="873">
        <v>958</v>
      </c>
      <c r="E11" s="873">
        <v>0</v>
      </c>
      <c r="F11" s="874">
        <v>100</v>
      </c>
      <c r="G11" s="874">
        <v>0</v>
      </c>
      <c r="H11" s="874">
        <v>100</v>
      </c>
      <c r="I11" s="874">
        <v>-14</v>
      </c>
      <c r="J11" s="874">
        <v>-14</v>
      </c>
      <c r="K11" s="874">
        <v>0</v>
      </c>
      <c r="L11" s="874"/>
      <c r="M11" s="874"/>
      <c r="N11" s="874"/>
      <c r="O11" s="874"/>
      <c r="P11" s="874">
        <v>0</v>
      </c>
      <c r="Q11" s="874">
        <v>0</v>
      </c>
    </row>
    <row r="12" spans="1:17" ht="15.75" thickBot="1" x14ac:dyDescent="0.3">
      <c r="A12" s="857" t="s">
        <v>770</v>
      </c>
      <c r="B12" s="855" t="s">
        <v>771</v>
      </c>
      <c r="C12" s="873">
        <v>111681800</v>
      </c>
      <c r="D12" s="873">
        <v>111681800</v>
      </c>
      <c r="E12" s="873">
        <v>0</v>
      </c>
      <c r="F12" s="874">
        <v>0</v>
      </c>
      <c r="G12" s="874">
        <v>0</v>
      </c>
      <c r="H12" s="874">
        <v>0</v>
      </c>
      <c r="I12" s="874">
        <v>0</v>
      </c>
      <c r="J12" s="874">
        <v>0</v>
      </c>
      <c r="K12" s="874">
        <v>0</v>
      </c>
      <c r="L12" s="874"/>
      <c r="M12" s="874"/>
      <c r="N12" s="874"/>
      <c r="O12" s="874"/>
      <c r="P12" s="874">
        <v>0</v>
      </c>
      <c r="Q12" s="874">
        <v>0</v>
      </c>
    </row>
    <row r="13" spans="1:17" ht="15.75" thickBot="1" x14ac:dyDescent="0.3">
      <c r="A13" s="857" t="s">
        <v>772</v>
      </c>
      <c r="B13" s="855" t="s">
        <v>773</v>
      </c>
      <c r="C13" s="873">
        <v>626195248</v>
      </c>
      <c r="D13" s="873">
        <v>563798078</v>
      </c>
      <c r="E13" s="873">
        <v>62397170</v>
      </c>
      <c r="F13" s="874">
        <v>113587703</v>
      </c>
      <c r="G13" s="874">
        <v>0</v>
      </c>
      <c r="H13" s="874">
        <v>113587703</v>
      </c>
      <c r="I13" s="874">
        <v>-7325380</v>
      </c>
      <c r="J13" s="874">
        <v>-5596365</v>
      </c>
      <c r="K13" s="874">
        <v>-1729015</v>
      </c>
      <c r="L13" s="874">
        <v>-30460</v>
      </c>
      <c r="M13" s="874"/>
      <c r="N13" s="874">
        <v>-30460</v>
      </c>
      <c r="O13" s="874"/>
      <c r="P13" s="874">
        <v>588937591</v>
      </c>
      <c r="Q13" s="874">
        <v>111195627</v>
      </c>
    </row>
    <row r="14" spans="1:17" ht="15.75" thickBot="1" x14ac:dyDescent="0.3">
      <c r="A14" s="857" t="s">
        <v>774</v>
      </c>
      <c r="B14" s="855" t="s">
        <v>775</v>
      </c>
      <c r="C14" s="873">
        <v>29272077451</v>
      </c>
      <c r="D14" s="873">
        <v>26091192809</v>
      </c>
      <c r="E14" s="873">
        <v>3180884642</v>
      </c>
      <c r="F14" s="874">
        <v>3812487057</v>
      </c>
      <c r="G14" s="874">
        <v>0</v>
      </c>
      <c r="H14" s="874">
        <v>3812487057</v>
      </c>
      <c r="I14" s="874">
        <v>-439511700</v>
      </c>
      <c r="J14" s="874">
        <v>-259808638</v>
      </c>
      <c r="K14" s="874">
        <v>-179703062</v>
      </c>
      <c r="L14" s="874">
        <v>-1309092909</v>
      </c>
      <c r="M14" s="874">
        <v>-3817205</v>
      </c>
      <c r="N14" s="874">
        <v>-1305275704</v>
      </c>
      <c r="O14" s="874"/>
      <c r="P14" s="874">
        <v>28832565751</v>
      </c>
      <c r="Q14" s="874">
        <v>2648873516</v>
      </c>
    </row>
    <row r="15" spans="1:17" ht="15.75" thickBot="1" x14ac:dyDescent="0.3">
      <c r="A15" s="857" t="s">
        <v>776</v>
      </c>
      <c r="B15" s="858" t="s">
        <v>777</v>
      </c>
      <c r="C15" s="873">
        <v>22873997134</v>
      </c>
      <c r="D15" s="873">
        <v>20219965881</v>
      </c>
      <c r="E15" s="873">
        <v>2654031253</v>
      </c>
      <c r="F15" s="874">
        <v>3359445019</v>
      </c>
      <c r="G15" s="874">
        <v>0</v>
      </c>
      <c r="H15" s="874">
        <v>3359445019</v>
      </c>
      <c r="I15" s="874">
        <v>-349603184</v>
      </c>
      <c r="J15" s="874">
        <v>-218762658</v>
      </c>
      <c r="K15" s="874">
        <v>-130840526</v>
      </c>
      <c r="L15" s="874">
        <v>-1309092909</v>
      </c>
      <c r="M15" s="874">
        <v>-3817205</v>
      </c>
      <c r="N15" s="874">
        <v>-1305275704</v>
      </c>
      <c r="O15" s="874"/>
      <c r="P15" s="874">
        <v>22524393950</v>
      </c>
      <c r="Q15" s="874">
        <v>2623543522</v>
      </c>
    </row>
    <row r="16" spans="1:17" ht="15.75" thickBot="1" x14ac:dyDescent="0.3">
      <c r="A16" s="857" t="s">
        <v>778</v>
      </c>
      <c r="B16" s="855" t="s">
        <v>779</v>
      </c>
      <c r="C16" s="873">
        <v>24696189754</v>
      </c>
      <c r="D16" s="873">
        <v>24581978284</v>
      </c>
      <c r="E16" s="873">
        <v>114211470</v>
      </c>
      <c r="F16" s="874">
        <v>550053080</v>
      </c>
      <c r="G16" s="874">
        <v>142273</v>
      </c>
      <c r="H16" s="874">
        <v>549910807</v>
      </c>
      <c r="I16" s="874">
        <v>-58547037</v>
      </c>
      <c r="J16" s="874">
        <v>-50772773</v>
      </c>
      <c r="K16" s="874">
        <v>-7774264</v>
      </c>
      <c r="L16" s="874">
        <v>-59945466</v>
      </c>
      <c r="M16" s="874"/>
      <c r="N16" s="874">
        <v>-59945466</v>
      </c>
      <c r="O16" s="874"/>
      <c r="P16" s="874">
        <v>24637641760</v>
      </c>
      <c r="Q16" s="874">
        <v>431160003</v>
      </c>
    </row>
    <row r="17" spans="1:19" ht="15.75" thickBot="1" x14ac:dyDescent="0.3">
      <c r="A17" s="859" t="s">
        <v>780</v>
      </c>
      <c r="B17" s="683" t="s">
        <v>781</v>
      </c>
      <c r="C17" s="874">
        <v>180291017502</v>
      </c>
      <c r="D17" s="874">
        <v>180291017502</v>
      </c>
      <c r="E17" s="874"/>
      <c r="F17" s="874"/>
      <c r="G17" s="874"/>
      <c r="H17" s="874"/>
      <c r="I17" s="874"/>
      <c r="J17" s="874"/>
      <c r="K17" s="874"/>
      <c r="L17" s="874"/>
      <c r="M17" s="874"/>
      <c r="N17" s="874"/>
      <c r="O17" s="874"/>
      <c r="P17" s="874"/>
      <c r="Q17" s="874"/>
    </row>
    <row r="18" spans="1:19" ht="15.75" thickBot="1" x14ac:dyDescent="0.3">
      <c r="A18" s="857" t="s">
        <v>782</v>
      </c>
      <c r="B18" s="855" t="s">
        <v>767</v>
      </c>
      <c r="C18" s="873">
        <v>0</v>
      </c>
      <c r="D18" s="873">
        <v>0</v>
      </c>
      <c r="E18" s="873"/>
      <c r="F18" s="874"/>
      <c r="G18" s="874"/>
      <c r="H18" s="874"/>
      <c r="I18" s="874"/>
      <c r="J18" s="874"/>
      <c r="K18" s="874"/>
      <c r="L18" s="874"/>
      <c r="M18" s="874"/>
      <c r="N18" s="874"/>
      <c r="O18" s="874"/>
      <c r="P18" s="874"/>
      <c r="Q18" s="874"/>
    </row>
    <row r="19" spans="1:19" ht="15.75" thickBot="1" x14ac:dyDescent="0.3">
      <c r="A19" s="857" t="s">
        <v>783</v>
      </c>
      <c r="B19" s="855" t="s">
        <v>769</v>
      </c>
      <c r="C19" s="873">
        <v>180291017502</v>
      </c>
      <c r="D19" s="873">
        <v>180291017502</v>
      </c>
      <c r="E19" s="873"/>
      <c r="F19" s="874"/>
      <c r="G19" s="874"/>
      <c r="H19" s="874"/>
      <c r="I19" s="874"/>
      <c r="J19" s="874"/>
      <c r="K19" s="874"/>
      <c r="L19" s="874"/>
      <c r="M19" s="874"/>
      <c r="N19" s="874"/>
      <c r="O19" s="874"/>
      <c r="P19" s="874"/>
      <c r="Q19" s="874"/>
    </row>
    <row r="20" spans="1:19" ht="15.75" thickBot="1" x14ac:dyDescent="0.3">
      <c r="A20" s="857" t="s">
        <v>784</v>
      </c>
      <c r="B20" s="855" t="s">
        <v>771</v>
      </c>
      <c r="C20" s="873">
        <v>0</v>
      </c>
      <c r="D20" s="873">
        <v>0</v>
      </c>
      <c r="E20" s="873"/>
      <c r="F20" s="874"/>
      <c r="G20" s="874"/>
      <c r="H20" s="874"/>
      <c r="I20" s="874"/>
      <c r="J20" s="874"/>
      <c r="K20" s="874"/>
      <c r="L20" s="874"/>
      <c r="M20" s="874"/>
      <c r="N20" s="874"/>
      <c r="O20" s="874"/>
      <c r="P20" s="874"/>
      <c r="Q20" s="874"/>
    </row>
    <row r="21" spans="1:19" ht="15.75" thickBot="1" x14ac:dyDescent="0.3">
      <c r="A21" s="857" t="s">
        <v>785</v>
      </c>
      <c r="B21" s="855" t="s">
        <v>773</v>
      </c>
      <c r="C21" s="873">
        <v>0</v>
      </c>
      <c r="D21" s="873">
        <v>0</v>
      </c>
      <c r="E21" s="873"/>
      <c r="F21" s="874"/>
      <c r="G21" s="874"/>
      <c r="H21" s="874"/>
      <c r="I21" s="874"/>
      <c r="J21" s="874"/>
      <c r="K21" s="874"/>
      <c r="L21" s="874"/>
      <c r="M21" s="874"/>
      <c r="N21" s="874"/>
      <c r="O21" s="874"/>
      <c r="P21" s="874"/>
      <c r="Q21" s="874"/>
    </row>
    <row r="22" spans="1:19" ht="15.75" thickBot="1" x14ac:dyDescent="0.3">
      <c r="A22" s="857" t="s">
        <v>786</v>
      </c>
      <c r="B22" s="855" t="s">
        <v>775</v>
      </c>
      <c r="C22" s="873">
        <v>0</v>
      </c>
      <c r="D22" s="873">
        <v>0</v>
      </c>
      <c r="E22" s="873"/>
      <c r="F22" s="874"/>
      <c r="G22" s="874"/>
      <c r="H22" s="874"/>
      <c r="I22" s="874"/>
      <c r="J22" s="874"/>
      <c r="K22" s="874"/>
      <c r="L22" s="874"/>
      <c r="M22" s="874"/>
      <c r="N22" s="874"/>
      <c r="O22" s="874"/>
      <c r="P22" s="874"/>
      <c r="Q22" s="874"/>
      <c r="S22">
        <v>-1</v>
      </c>
    </row>
    <row r="23" spans="1:19" ht="15.75" thickBot="1" x14ac:dyDescent="0.3">
      <c r="A23" s="859" t="s">
        <v>787</v>
      </c>
      <c r="B23" s="683" t="s">
        <v>544</v>
      </c>
      <c r="C23" s="874">
        <v>29935830843.010002</v>
      </c>
      <c r="D23" s="874">
        <v>29699101575.84</v>
      </c>
      <c r="E23" s="874">
        <v>236729267.17000002</v>
      </c>
      <c r="F23" s="874">
        <v>76980065.140000001</v>
      </c>
      <c r="G23" s="874">
        <v>0</v>
      </c>
      <c r="H23" s="874">
        <v>76980065.140000001</v>
      </c>
      <c r="I23" s="874"/>
      <c r="J23" s="874"/>
      <c r="K23" s="874"/>
      <c r="L23" s="874"/>
      <c r="M23" s="874"/>
      <c r="N23" s="874"/>
      <c r="O23" s="875"/>
      <c r="P23" s="874"/>
      <c r="Q23" s="874"/>
    </row>
    <row r="24" spans="1:19" ht="15.75" thickBot="1" x14ac:dyDescent="0.3">
      <c r="A24" s="857" t="s">
        <v>788</v>
      </c>
      <c r="B24" s="855" t="s">
        <v>767</v>
      </c>
      <c r="C24" s="874">
        <v>0</v>
      </c>
      <c r="D24" s="874">
        <v>0</v>
      </c>
      <c r="E24" s="874">
        <v>0</v>
      </c>
      <c r="F24" s="874">
        <v>0</v>
      </c>
      <c r="G24" s="874">
        <v>0</v>
      </c>
      <c r="H24" s="874">
        <v>0</v>
      </c>
      <c r="I24" s="874"/>
      <c r="J24" s="874"/>
      <c r="K24" s="874"/>
      <c r="L24" s="874"/>
      <c r="M24" s="874"/>
      <c r="N24" s="874"/>
      <c r="O24" s="875"/>
      <c r="P24" s="874"/>
      <c r="Q24" s="874"/>
    </row>
    <row r="25" spans="1:19" ht="15.75" thickBot="1" x14ac:dyDescent="0.3">
      <c r="A25" s="857" t="s">
        <v>789</v>
      </c>
      <c r="B25" s="855" t="s">
        <v>769</v>
      </c>
      <c r="C25" s="874">
        <v>0</v>
      </c>
      <c r="D25" s="874">
        <v>0</v>
      </c>
      <c r="E25" s="874">
        <v>0</v>
      </c>
      <c r="F25" s="874">
        <v>0</v>
      </c>
      <c r="G25" s="874">
        <v>0</v>
      </c>
      <c r="H25" s="874">
        <v>0</v>
      </c>
      <c r="I25" s="874"/>
      <c r="J25" s="874"/>
      <c r="K25" s="874"/>
      <c r="L25" s="874"/>
      <c r="M25" s="874"/>
      <c r="N25" s="874"/>
      <c r="O25" s="875"/>
      <c r="P25" s="874"/>
      <c r="Q25" s="874"/>
    </row>
    <row r="26" spans="1:19" ht="15.75" thickBot="1" x14ac:dyDescent="0.3">
      <c r="A26" s="857" t="s">
        <v>790</v>
      </c>
      <c r="B26" s="855" t="s">
        <v>771</v>
      </c>
      <c r="C26" s="874">
        <v>0</v>
      </c>
      <c r="D26" s="874">
        <v>0</v>
      </c>
      <c r="E26" s="874">
        <v>0</v>
      </c>
      <c r="F26" s="874">
        <v>0</v>
      </c>
      <c r="G26" s="874">
        <v>0</v>
      </c>
      <c r="H26" s="874">
        <v>0</v>
      </c>
      <c r="I26" s="874"/>
      <c r="J26" s="874"/>
      <c r="K26" s="874"/>
      <c r="L26" s="874"/>
      <c r="M26" s="874"/>
      <c r="N26" s="874"/>
      <c r="O26" s="875"/>
      <c r="P26" s="874"/>
      <c r="Q26" s="874"/>
    </row>
    <row r="27" spans="1:19" ht="15.75" thickBot="1" x14ac:dyDescent="0.3">
      <c r="A27" s="857" t="s">
        <v>791</v>
      </c>
      <c r="B27" s="855" t="s">
        <v>773</v>
      </c>
      <c r="C27" s="874">
        <v>22917968.789999999</v>
      </c>
      <c r="D27" s="874">
        <v>22730413.829999998</v>
      </c>
      <c r="E27" s="874">
        <v>187554.96</v>
      </c>
      <c r="F27" s="874">
        <v>0</v>
      </c>
      <c r="G27" s="874">
        <v>0</v>
      </c>
      <c r="H27" s="874">
        <v>0</v>
      </c>
      <c r="I27" s="874"/>
      <c r="J27" s="874"/>
      <c r="K27" s="874"/>
      <c r="L27" s="874"/>
      <c r="M27" s="874"/>
      <c r="N27" s="874"/>
      <c r="O27" s="875"/>
      <c r="P27" s="874"/>
      <c r="Q27" s="874"/>
    </row>
    <row r="28" spans="1:19" ht="15.75" thickBot="1" x14ac:dyDescent="0.3">
      <c r="A28" s="857" t="s">
        <v>792</v>
      </c>
      <c r="B28" s="855" t="s">
        <v>775</v>
      </c>
      <c r="C28" s="874">
        <v>16523159820.18</v>
      </c>
      <c r="D28" s="874">
        <v>16287746491.24</v>
      </c>
      <c r="E28" s="874">
        <v>235413328.94</v>
      </c>
      <c r="F28" s="874">
        <v>66310413.120000005</v>
      </c>
      <c r="G28" s="874">
        <v>0</v>
      </c>
      <c r="H28" s="874">
        <v>66310413.120000005</v>
      </c>
      <c r="I28" s="874"/>
      <c r="J28" s="874"/>
      <c r="K28" s="874"/>
      <c r="L28" s="874"/>
      <c r="M28" s="874"/>
      <c r="N28" s="874"/>
      <c r="O28" s="875"/>
      <c r="P28" s="874"/>
      <c r="Q28" s="874"/>
    </row>
    <row r="29" spans="1:19" ht="15.75" thickBot="1" x14ac:dyDescent="0.3">
      <c r="A29" s="857" t="s">
        <v>793</v>
      </c>
      <c r="B29" s="855" t="s">
        <v>779</v>
      </c>
      <c r="C29" s="874">
        <v>13389753054.040001</v>
      </c>
      <c r="D29" s="874">
        <v>13388624670.77</v>
      </c>
      <c r="E29" s="874">
        <v>1128383.27</v>
      </c>
      <c r="F29" s="874">
        <v>10669652.02</v>
      </c>
      <c r="G29" s="874">
        <v>0</v>
      </c>
      <c r="H29" s="874">
        <v>10669652.02</v>
      </c>
      <c r="I29" s="874"/>
      <c r="J29" s="874"/>
      <c r="K29" s="874"/>
      <c r="L29" s="874"/>
      <c r="M29" s="874"/>
      <c r="N29" s="874"/>
      <c r="O29" s="875"/>
      <c r="P29" s="874"/>
      <c r="Q29" s="874"/>
    </row>
    <row r="30" spans="1:19" ht="15.75" thickBot="1" x14ac:dyDescent="0.3">
      <c r="A30" s="860" t="s">
        <v>794</v>
      </c>
      <c r="B30" s="688" t="s">
        <v>42</v>
      </c>
      <c r="C30" s="874">
        <v>334387728920.01001</v>
      </c>
      <c r="D30" s="874">
        <v>330793506370.84003</v>
      </c>
      <c r="E30" s="874">
        <v>3594222549.1700001</v>
      </c>
      <c r="F30" s="874">
        <v>4553108005.1400003</v>
      </c>
      <c r="G30" s="874">
        <v>142273</v>
      </c>
      <c r="H30" s="874">
        <v>4552965732.1400003</v>
      </c>
      <c r="I30" s="874">
        <v>-505384131</v>
      </c>
      <c r="J30" s="874">
        <v>-316177790</v>
      </c>
      <c r="K30" s="874">
        <v>-189206341</v>
      </c>
      <c r="L30" s="874">
        <v>-1369068835</v>
      </c>
      <c r="M30" s="874">
        <v>-3817205</v>
      </c>
      <c r="N30" s="874">
        <v>-1365251630</v>
      </c>
      <c r="O30" s="874">
        <v>0</v>
      </c>
      <c r="P30" s="874">
        <v>54059145102</v>
      </c>
      <c r="Q30" s="874">
        <v>3191229146</v>
      </c>
    </row>
  </sheetData>
  <mergeCells count="10">
    <mergeCell ref="C5:H5"/>
    <mergeCell ref="I5:N5"/>
    <mergeCell ref="O5:O6"/>
    <mergeCell ref="P5:Q5"/>
    <mergeCell ref="C6:E6"/>
    <mergeCell ref="F6:H6"/>
    <mergeCell ref="I6:K6"/>
    <mergeCell ref="L6:N6"/>
    <mergeCell ref="P6:P7"/>
    <mergeCell ref="Q6:Q7"/>
  </mergeCells>
  <pageMargins left="0.70866141732283472" right="0.70866141732283472" top="0.74803149606299213" bottom="0.74803149606299213" header="0.31496062992125984" footer="0.31496062992125984"/>
  <pageSetup paperSize="9" scale="63" fitToHeight="0" orientation="landscape" r:id="rId1"/>
  <headerFooter>
    <oddHeader>&amp;CCS
Příloha XV</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G44"/>
  <sheetViews>
    <sheetView workbookViewId="0">
      <selection activeCell="D44" sqref="D44"/>
    </sheetView>
  </sheetViews>
  <sheetFormatPr defaultColWidth="9.140625" defaultRowHeight="15" x14ac:dyDescent="0.25"/>
  <cols>
    <col min="1" max="1" width="1" style="36" customWidth="1"/>
    <col min="2" max="2" width="7.85546875" style="36" customWidth="1"/>
    <col min="3" max="3" width="64.42578125" style="36" customWidth="1"/>
    <col min="4" max="4" width="14.7109375" style="36" bestFit="1" customWidth="1"/>
    <col min="5" max="5" width="14.140625" style="36" customWidth="1"/>
    <col min="6" max="6" width="15.7109375" style="36" customWidth="1"/>
    <col min="7" max="7" width="9.140625" style="36" customWidth="1"/>
    <col min="8" max="16384" width="9.140625" style="36"/>
  </cols>
  <sheetData>
    <row r="1" spans="1:6" x14ac:dyDescent="0.25">
      <c r="A1" s="35"/>
      <c r="B1" s="35"/>
      <c r="C1" s="35"/>
      <c r="D1" s="35"/>
      <c r="E1" s="35"/>
      <c r="F1" s="35"/>
    </row>
    <row r="2" spans="1:6" x14ac:dyDescent="0.25">
      <c r="A2" s="35"/>
      <c r="B2" s="43" t="s">
        <v>3</v>
      </c>
      <c r="D2" s="910"/>
    </row>
    <row r="3" spans="1:6" x14ac:dyDescent="0.25">
      <c r="A3" s="35"/>
    </row>
    <row r="4" spans="1:6" x14ac:dyDescent="0.25">
      <c r="A4" s="35"/>
      <c r="F4" s="903"/>
    </row>
    <row r="5" spans="1:6" ht="45" x14ac:dyDescent="0.25">
      <c r="A5" s="35"/>
      <c r="B5" s="942"/>
      <c r="C5" s="943"/>
      <c r="D5" s="941" t="s">
        <v>4</v>
      </c>
      <c r="E5" s="941"/>
      <c r="F5" s="32" t="s">
        <v>5</v>
      </c>
    </row>
    <row r="6" spans="1:6" x14ac:dyDescent="0.25">
      <c r="A6" s="35"/>
      <c r="B6" s="942"/>
      <c r="C6" s="943"/>
      <c r="D6" s="32" t="s">
        <v>6</v>
      </c>
      <c r="E6" s="32" t="s">
        <v>7</v>
      </c>
      <c r="F6" s="32" t="s">
        <v>8</v>
      </c>
    </row>
    <row r="7" spans="1:6" x14ac:dyDescent="0.25">
      <c r="A7" s="35"/>
      <c r="B7" s="944"/>
      <c r="C7" s="945"/>
      <c r="D7" s="32" t="s">
        <v>9</v>
      </c>
      <c r="E7" s="32" t="s">
        <v>10</v>
      </c>
      <c r="F7" s="32" t="s">
        <v>9</v>
      </c>
    </row>
    <row r="8" spans="1:6" x14ac:dyDescent="0.25">
      <c r="A8" s="35"/>
      <c r="B8" s="32">
        <v>1</v>
      </c>
      <c r="C8" s="33" t="s">
        <v>11</v>
      </c>
      <c r="D8" s="888">
        <f>+D9</f>
        <v>45323063.880000003</v>
      </c>
      <c r="E8" s="888">
        <v>37957039</v>
      </c>
      <c r="F8" s="888">
        <f>+D8*0.08</f>
        <v>3625845.1104000001</v>
      </c>
    </row>
    <row r="9" spans="1:6" x14ac:dyDescent="0.25">
      <c r="A9" s="35"/>
      <c r="B9" s="32">
        <v>2</v>
      </c>
      <c r="C9" s="37" t="s">
        <v>12</v>
      </c>
      <c r="D9" s="888">
        <f>45383284.17-D15</f>
        <v>45323063.880000003</v>
      </c>
      <c r="E9" s="888">
        <v>37957039</v>
      </c>
      <c r="F9" s="888">
        <f>+D9*0.08</f>
        <v>3625845.1104000001</v>
      </c>
    </row>
    <row r="10" spans="1:6" x14ac:dyDescent="0.25">
      <c r="A10" s="35"/>
      <c r="B10" s="32">
        <v>3</v>
      </c>
      <c r="C10" s="37" t="s">
        <v>123</v>
      </c>
      <c r="D10" s="33"/>
      <c r="E10" s="33"/>
      <c r="F10" s="33"/>
    </row>
    <row r="11" spans="1:6" x14ac:dyDescent="0.25">
      <c r="A11" s="35"/>
      <c r="B11" s="32">
        <v>4</v>
      </c>
      <c r="C11" s="37" t="s">
        <v>13</v>
      </c>
      <c r="D11" s="33"/>
      <c r="E11" s="33"/>
      <c r="F11" s="33"/>
    </row>
    <row r="12" spans="1:6" x14ac:dyDescent="0.25">
      <c r="A12" s="35"/>
      <c r="B12" s="32" t="s">
        <v>14</v>
      </c>
      <c r="C12" s="37" t="s">
        <v>15</v>
      </c>
      <c r="D12" s="33"/>
      <c r="E12" s="33"/>
      <c r="F12" s="33"/>
    </row>
    <row r="13" spans="1:6" x14ac:dyDescent="0.25">
      <c r="A13" s="35"/>
      <c r="B13" s="32">
        <v>5</v>
      </c>
      <c r="C13" s="37" t="s">
        <v>124</v>
      </c>
      <c r="D13" s="33"/>
      <c r="E13" s="33"/>
      <c r="F13" s="33"/>
    </row>
    <row r="14" spans="1:6" x14ac:dyDescent="0.25">
      <c r="A14" s="35"/>
      <c r="B14" s="32">
        <v>6</v>
      </c>
      <c r="C14" s="33" t="s">
        <v>16</v>
      </c>
      <c r="D14" s="888">
        <f>+D15+D18</f>
        <v>115360.41</v>
      </c>
      <c r="E14" s="888">
        <v>162178</v>
      </c>
      <c r="F14" s="888">
        <f>+D14*0.08</f>
        <v>9228.8328000000001</v>
      </c>
    </row>
    <row r="15" spans="1:6" x14ac:dyDescent="0.25">
      <c r="A15" s="35"/>
      <c r="B15" s="32">
        <v>7</v>
      </c>
      <c r="C15" s="37" t="s">
        <v>12</v>
      </c>
      <c r="D15" s="888">
        <v>60220.29</v>
      </c>
      <c r="E15" s="888">
        <v>88547</v>
      </c>
      <c r="F15" s="888">
        <f>+D15*0.08</f>
        <v>4817.6232</v>
      </c>
    </row>
    <row r="16" spans="1:6" x14ac:dyDescent="0.25">
      <c r="A16" s="35"/>
      <c r="B16" s="32">
        <v>8</v>
      </c>
      <c r="C16" s="37" t="s">
        <v>17</v>
      </c>
      <c r="D16" s="33"/>
      <c r="E16" s="33"/>
      <c r="F16" s="33"/>
    </row>
    <row r="17" spans="1:7" x14ac:dyDescent="0.25">
      <c r="A17" s="35"/>
      <c r="B17" s="32" t="s">
        <v>18</v>
      </c>
      <c r="C17" s="37" t="s">
        <v>19</v>
      </c>
      <c r="D17" s="33"/>
      <c r="E17" s="33"/>
      <c r="F17" s="33"/>
      <c r="G17" s="38"/>
    </row>
    <row r="18" spans="1:7" x14ac:dyDescent="0.25">
      <c r="A18" s="35"/>
      <c r="B18" s="32" t="s">
        <v>20</v>
      </c>
      <c r="C18" s="37" t="s">
        <v>21</v>
      </c>
      <c r="D18" s="888">
        <v>55140.12</v>
      </c>
      <c r="E18" s="888">
        <v>73631</v>
      </c>
      <c r="F18" s="888">
        <f>+D18*0.08</f>
        <v>4411.2096000000001</v>
      </c>
    </row>
    <row r="19" spans="1:7" x14ac:dyDescent="0.25">
      <c r="A19" s="35"/>
      <c r="B19" s="32">
        <v>9</v>
      </c>
      <c r="C19" s="37" t="s">
        <v>22</v>
      </c>
      <c r="D19" s="33"/>
      <c r="E19" s="33"/>
      <c r="F19" s="33"/>
    </row>
    <row r="20" spans="1:7" x14ac:dyDescent="0.25">
      <c r="A20" s="35"/>
      <c r="B20" s="32">
        <v>10</v>
      </c>
      <c r="C20" s="33" t="s">
        <v>23</v>
      </c>
      <c r="D20" s="39"/>
      <c r="E20" s="39"/>
      <c r="F20" s="39"/>
    </row>
    <row r="21" spans="1:7" x14ac:dyDescent="0.25">
      <c r="A21" s="35"/>
      <c r="B21" s="32">
        <v>11</v>
      </c>
      <c r="C21" s="33" t="s">
        <v>23</v>
      </c>
      <c r="D21" s="39"/>
      <c r="E21" s="39"/>
      <c r="F21" s="39"/>
    </row>
    <row r="22" spans="1:7" x14ac:dyDescent="0.25">
      <c r="A22" s="35"/>
      <c r="B22" s="32">
        <v>12</v>
      </c>
      <c r="C22" s="33" t="s">
        <v>23</v>
      </c>
      <c r="D22" s="39"/>
      <c r="E22" s="39"/>
      <c r="F22" s="39"/>
    </row>
    <row r="23" spans="1:7" x14ac:dyDescent="0.25">
      <c r="A23" s="35"/>
      <c r="B23" s="32">
        <v>13</v>
      </c>
      <c r="C23" s="33" t="s">
        <v>23</v>
      </c>
      <c r="D23" s="39"/>
      <c r="E23" s="39"/>
      <c r="F23" s="39"/>
    </row>
    <row r="24" spans="1:7" x14ac:dyDescent="0.25">
      <c r="A24" s="35"/>
      <c r="B24" s="32">
        <v>14</v>
      </c>
      <c r="C24" s="33" t="s">
        <v>23</v>
      </c>
      <c r="D24" s="39"/>
      <c r="E24" s="39"/>
      <c r="F24" s="39"/>
    </row>
    <row r="25" spans="1:7" x14ac:dyDescent="0.25">
      <c r="A25" s="35"/>
      <c r="B25" s="32">
        <v>15</v>
      </c>
      <c r="C25" s="33" t="s">
        <v>24</v>
      </c>
      <c r="D25" s="33"/>
      <c r="E25" s="33"/>
      <c r="F25" s="33"/>
    </row>
    <row r="26" spans="1:7" ht="15" customHeight="1" x14ac:dyDescent="0.25">
      <c r="A26" s="35"/>
      <c r="B26" s="32">
        <v>16</v>
      </c>
      <c r="C26" s="33" t="s">
        <v>25</v>
      </c>
      <c r="D26" s="33"/>
      <c r="E26" s="33"/>
      <c r="F26" s="33"/>
    </row>
    <row r="27" spans="1:7" x14ac:dyDescent="0.25">
      <c r="A27" s="35"/>
      <c r="B27" s="32">
        <v>17</v>
      </c>
      <c r="C27" s="37" t="s">
        <v>26</v>
      </c>
      <c r="D27" s="33"/>
      <c r="E27" s="33"/>
      <c r="F27" s="33"/>
    </row>
    <row r="28" spans="1:7" x14ac:dyDescent="0.25">
      <c r="A28" s="35"/>
      <c r="B28" s="32">
        <v>18</v>
      </c>
      <c r="C28" s="37" t="s">
        <v>27</v>
      </c>
      <c r="D28" s="33"/>
      <c r="E28" s="33"/>
      <c r="F28" s="33"/>
    </row>
    <row r="29" spans="1:7" x14ac:dyDescent="0.25">
      <c r="A29" s="35"/>
      <c r="B29" s="32">
        <v>19</v>
      </c>
      <c r="C29" s="37" t="s">
        <v>28</v>
      </c>
      <c r="D29" s="33"/>
      <c r="E29" s="33"/>
      <c r="F29" s="33"/>
    </row>
    <row r="30" spans="1:7" x14ac:dyDescent="0.25">
      <c r="A30" s="35"/>
      <c r="B30" s="32" t="s">
        <v>29</v>
      </c>
      <c r="C30" s="37" t="s">
        <v>30</v>
      </c>
      <c r="D30" s="33"/>
      <c r="E30" s="33"/>
      <c r="F30" s="33"/>
    </row>
    <row r="31" spans="1:7" x14ac:dyDescent="0.25">
      <c r="A31" s="35"/>
      <c r="B31" s="32">
        <v>20</v>
      </c>
      <c r="C31" s="33" t="s">
        <v>31</v>
      </c>
      <c r="D31" s="888">
        <f>SUM(D32:D33)</f>
        <v>566591.10199999996</v>
      </c>
      <c r="E31" s="888">
        <v>536695</v>
      </c>
      <c r="F31" s="888">
        <f>+D31*0.08</f>
        <v>45327.288159999996</v>
      </c>
    </row>
    <row r="32" spans="1:7" x14ac:dyDescent="0.25">
      <c r="A32" s="35"/>
      <c r="B32" s="32">
        <v>21</v>
      </c>
      <c r="C32" s="37" t="s">
        <v>12</v>
      </c>
      <c r="D32" s="888">
        <v>566591.10199999996</v>
      </c>
      <c r="E32" s="888">
        <v>536695</v>
      </c>
      <c r="F32" s="888">
        <f>+D32*0.08</f>
        <v>45327.288159999996</v>
      </c>
    </row>
    <row r="33" spans="1:6" x14ac:dyDescent="0.25">
      <c r="A33" s="35"/>
      <c r="B33" s="32">
        <v>22</v>
      </c>
      <c r="C33" s="37" t="s">
        <v>32</v>
      </c>
      <c r="D33" s="33"/>
      <c r="E33" s="33"/>
      <c r="F33" s="33"/>
    </row>
    <row r="34" spans="1:6" x14ac:dyDescent="0.25">
      <c r="A34" s="35"/>
      <c r="B34" s="32" t="s">
        <v>33</v>
      </c>
      <c r="C34" s="33" t="s">
        <v>34</v>
      </c>
      <c r="D34" s="33"/>
      <c r="E34" s="33">
        <v>0</v>
      </c>
      <c r="F34" s="888">
        <f>+D34*0.08</f>
        <v>0</v>
      </c>
    </row>
    <row r="35" spans="1:6" x14ac:dyDescent="0.25">
      <c r="A35" s="35"/>
      <c r="B35" s="32">
        <v>23</v>
      </c>
      <c r="C35" s="33" t="s">
        <v>35</v>
      </c>
      <c r="D35" s="888">
        <f>SUM(D36:D38)</f>
        <v>12518463.130000001</v>
      </c>
      <c r="E35" s="888">
        <v>8755309</v>
      </c>
      <c r="F35" s="888">
        <f>+D35*0.08</f>
        <v>1001477.0504000001</v>
      </c>
    </row>
    <row r="36" spans="1:6" x14ac:dyDescent="0.25">
      <c r="A36" s="35"/>
      <c r="B36" s="32" t="s">
        <v>36</v>
      </c>
      <c r="C36" s="33" t="s">
        <v>37</v>
      </c>
      <c r="D36" s="888">
        <v>12518463.130000001</v>
      </c>
      <c r="E36" s="888">
        <v>8755309</v>
      </c>
      <c r="F36" s="888">
        <f>+D36*0.08</f>
        <v>1001477.0504000001</v>
      </c>
    </row>
    <row r="37" spans="1:6" x14ac:dyDescent="0.25">
      <c r="A37" s="35"/>
      <c r="B37" s="32" t="s">
        <v>38</v>
      </c>
      <c r="C37" s="33" t="s">
        <v>12</v>
      </c>
      <c r="D37" s="33"/>
      <c r="E37" s="33"/>
      <c r="F37" s="33"/>
    </row>
    <row r="38" spans="1:6" x14ac:dyDescent="0.25">
      <c r="A38" s="35"/>
      <c r="B38" s="32" t="s">
        <v>39</v>
      </c>
      <c r="C38" s="33" t="s">
        <v>40</v>
      </c>
      <c r="D38" s="33"/>
      <c r="E38" s="33"/>
      <c r="F38" s="33"/>
    </row>
    <row r="39" spans="1:6" ht="30" x14ac:dyDescent="0.25">
      <c r="A39" s="35"/>
      <c r="B39" s="32">
        <v>24</v>
      </c>
      <c r="C39" s="33" t="s">
        <v>41</v>
      </c>
      <c r="D39" s="33"/>
      <c r="E39" s="33"/>
      <c r="F39" s="33"/>
    </row>
    <row r="40" spans="1:6" x14ac:dyDescent="0.25">
      <c r="A40" s="35"/>
      <c r="B40" s="32">
        <v>25</v>
      </c>
      <c r="C40" s="33" t="s">
        <v>23</v>
      </c>
      <c r="D40" s="39"/>
      <c r="E40" s="39"/>
      <c r="F40" s="39"/>
    </row>
    <row r="41" spans="1:6" x14ac:dyDescent="0.25">
      <c r="A41" s="35"/>
      <c r="B41" s="32">
        <v>26</v>
      </c>
      <c r="C41" s="33" t="s">
        <v>23</v>
      </c>
      <c r="D41" s="39"/>
      <c r="E41" s="39"/>
      <c r="F41" s="39"/>
    </row>
    <row r="42" spans="1:6" x14ac:dyDescent="0.25">
      <c r="A42" s="35"/>
      <c r="B42" s="32">
        <v>27</v>
      </c>
      <c r="C42" s="33" t="s">
        <v>23</v>
      </c>
      <c r="D42" s="39"/>
      <c r="E42" s="39"/>
      <c r="F42" s="39"/>
    </row>
    <row r="43" spans="1:6" x14ac:dyDescent="0.25">
      <c r="A43" s="35"/>
      <c r="B43" s="32">
        <v>28</v>
      </c>
      <c r="C43" s="33" t="s">
        <v>23</v>
      </c>
      <c r="D43" s="39"/>
      <c r="E43" s="39"/>
      <c r="F43" s="39"/>
    </row>
    <row r="44" spans="1:6" x14ac:dyDescent="0.25">
      <c r="A44" s="35"/>
      <c r="B44" s="40">
        <v>29</v>
      </c>
      <c r="C44" s="41" t="s">
        <v>42</v>
      </c>
      <c r="D44" s="889">
        <f>+D35+D31+D14+D8</f>
        <v>58523478.522</v>
      </c>
      <c r="E44" s="889">
        <v>47411221</v>
      </c>
      <c r="F44" s="904">
        <f>+D44*0.08</f>
        <v>4681878.2817599997</v>
      </c>
    </row>
  </sheetData>
  <mergeCells count="2">
    <mergeCell ref="D5:E5"/>
    <mergeCell ref="B5:C7"/>
  </mergeCells>
  <pageMargins left="0.7" right="0.7" top="0.75" bottom="0.75" header="0.3" footer="0.3"/>
  <pageSetup paperSize="9" orientation="landscape" r:id="rId1"/>
  <headerFooter>
    <oddHeader>&amp;C&amp;9CS
Příloha I</oddHeader>
    <oddFooter>&amp;C&amp;P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9" tint="0.79998168889431442"/>
    <pageSetUpPr fitToPage="1"/>
  </sheetPr>
  <dimension ref="B2:I9"/>
  <sheetViews>
    <sheetView workbookViewId="0"/>
  </sheetViews>
  <sheetFormatPr defaultRowHeight="15" x14ac:dyDescent="0.25"/>
  <cols>
    <col min="1" max="1" width="7.140625" customWidth="1"/>
    <col min="2" max="2" width="6.140625" customWidth="1"/>
    <col min="3" max="3" width="27" customWidth="1"/>
    <col min="4" max="4" width="18.5703125" bestFit="1" customWidth="1"/>
    <col min="5" max="5" width="10.5703125" customWidth="1"/>
    <col min="6" max="6" width="21.85546875" customWidth="1"/>
    <col min="7" max="7" width="13.140625" customWidth="1"/>
    <col min="8" max="8" width="11.42578125" customWidth="1"/>
    <col min="9" max="9" width="10.85546875" customWidth="1"/>
  </cols>
  <sheetData>
    <row r="2" spans="2:9" ht="18.75" x14ac:dyDescent="0.25">
      <c r="B2" s="49" t="s">
        <v>729</v>
      </c>
    </row>
    <row r="3" spans="2:9" x14ac:dyDescent="0.25">
      <c r="B3" s="280"/>
    </row>
    <row r="4" spans="2:9" x14ac:dyDescent="0.25">
      <c r="B4" s="280"/>
      <c r="D4" s="8" t="s">
        <v>6</v>
      </c>
      <c r="E4" s="8" t="s">
        <v>7</v>
      </c>
      <c r="F4" s="8" t="s">
        <v>8</v>
      </c>
      <c r="G4" s="8" t="s">
        <v>43</v>
      </c>
      <c r="H4" s="8" t="s">
        <v>44</v>
      </c>
      <c r="I4" s="8" t="s">
        <v>166</v>
      </c>
    </row>
    <row r="5" spans="2:9" x14ac:dyDescent="0.25">
      <c r="D5" s="1041" t="s">
        <v>795</v>
      </c>
      <c r="E5" s="1041"/>
      <c r="F5" s="1041"/>
      <c r="G5" s="1041"/>
      <c r="H5" s="1041"/>
      <c r="I5" s="1041"/>
    </row>
    <row r="6" spans="2:9" ht="42" customHeight="1" x14ac:dyDescent="0.25">
      <c r="D6" s="22" t="s">
        <v>796</v>
      </c>
      <c r="E6" s="22" t="s">
        <v>797</v>
      </c>
      <c r="F6" s="22" t="s">
        <v>798</v>
      </c>
      <c r="G6" s="22" t="s">
        <v>799</v>
      </c>
      <c r="H6" s="22" t="s">
        <v>800</v>
      </c>
      <c r="I6" s="22" t="s">
        <v>42</v>
      </c>
    </row>
    <row r="7" spans="2:9" x14ac:dyDescent="0.25">
      <c r="B7" s="130">
        <v>1</v>
      </c>
      <c r="C7" s="281" t="s">
        <v>766</v>
      </c>
      <c r="D7" s="282"/>
      <c r="E7" s="282"/>
      <c r="F7" s="282"/>
      <c r="G7" s="282"/>
      <c r="H7" s="282"/>
      <c r="I7" s="282"/>
    </row>
    <row r="8" spans="2:9" x14ac:dyDescent="0.25">
      <c r="B8" s="130">
        <v>2</v>
      </c>
      <c r="C8" s="281" t="s">
        <v>781</v>
      </c>
      <c r="D8" s="282"/>
      <c r="E8" s="282"/>
      <c r="F8" s="282"/>
      <c r="G8" s="282"/>
      <c r="H8" s="282"/>
      <c r="I8" s="282"/>
    </row>
    <row r="9" spans="2:9" x14ac:dyDescent="0.25">
      <c r="B9" s="283">
        <v>3</v>
      </c>
      <c r="C9" s="284" t="s">
        <v>42</v>
      </c>
      <c r="D9" s="16"/>
      <c r="E9" s="16"/>
      <c r="F9" s="16"/>
      <c r="G9" s="16"/>
      <c r="H9" s="16"/>
      <c r="I9" s="16"/>
    </row>
  </sheetData>
  <mergeCells count="1">
    <mergeCell ref="D5:I5"/>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9" tint="0.79998168889431442"/>
    <pageSetUpPr fitToPage="1"/>
  </sheetPr>
  <dimension ref="B2:E11"/>
  <sheetViews>
    <sheetView workbookViewId="0"/>
  </sheetViews>
  <sheetFormatPr defaultRowHeight="15" x14ac:dyDescent="0.25"/>
  <cols>
    <col min="1" max="1" width="7" customWidth="1"/>
    <col min="2" max="2" width="4.5703125" customWidth="1"/>
    <col min="3" max="3" width="58.5703125" customWidth="1"/>
    <col min="4" max="4" width="27.42578125" customWidth="1"/>
    <col min="6" max="6" width="3.42578125" customWidth="1"/>
    <col min="7" max="7" width="54.5703125" customWidth="1"/>
    <col min="8" max="8" width="25" customWidth="1"/>
  </cols>
  <sheetData>
    <row r="2" spans="2:5" ht="18.75" x14ac:dyDescent="0.25">
      <c r="B2" s="49" t="s">
        <v>730</v>
      </c>
      <c r="C2" s="36"/>
      <c r="D2" s="36"/>
      <c r="E2" s="36"/>
    </row>
    <row r="3" spans="2:5" ht="16.5" thickBot="1" x14ac:dyDescent="0.3">
      <c r="B3" s="285"/>
      <c r="C3" s="286"/>
      <c r="D3" s="286"/>
      <c r="E3" s="36"/>
    </row>
    <row r="4" spans="2:5" ht="16.5" thickBot="1" x14ac:dyDescent="0.3">
      <c r="B4" s="285"/>
      <c r="C4" s="286"/>
      <c r="D4" s="716" t="s">
        <v>6</v>
      </c>
      <c r="E4" s="36"/>
    </row>
    <row r="5" spans="2:5" ht="16.5" thickBot="1" x14ac:dyDescent="0.3">
      <c r="B5" s="285"/>
      <c r="C5" s="286"/>
      <c r="D5" s="717" t="s">
        <v>801</v>
      </c>
      <c r="E5" s="36"/>
    </row>
    <row r="6" spans="2:5" ht="25.5" customHeight="1" thickBot="1" x14ac:dyDescent="0.3">
      <c r="B6" s="709" t="s">
        <v>475</v>
      </c>
      <c r="C6" s="710" t="s">
        <v>802</v>
      </c>
      <c r="D6" s="707"/>
      <c r="E6" s="36"/>
    </row>
    <row r="7" spans="2:5" ht="25.5" customHeight="1" thickBot="1" x14ac:dyDescent="0.3">
      <c r="B7" s="711" t="s">
        <v>481</v>
      </c>
      <c r="C7" s="712" t="s">
        <v>803</v>
      </c>
      <c r="D7" s="707"/>
      <c r="E7" s="36"/>
    </row>
    <row r="8" spans="2:5" ht="25.5" customHeight="1" thickBot="1" x14ac:dyDescent="0.3">
      <c r="B8" s="711" t="s">
        <v>768</v>
      </c>
      <c r="C8" s="712" t="s">
        <v>804</v>
      </c>
      <c r="D8" s="707"/>
      <c r="E8" s="36"/>
    </row>
    <row r="9" spans="2:5" ht="25.5" customHeight="1" thickBot="1" x14ac:dyDescent="0.3">
      <c r="B9" s="711" t="s">
        <v>770</v>
      </c>
      <c r="C9" s="713" t="s">
        <v>805</v>
      </c>
      <c r="D9" s="708"/>
      <c r="E9" s="36"/>
    </row>
    <row r="10" spans="2:5" ht="25.5" customHeight="1" thickBot="1" x14ac:dyDescent="0.3">
      <c r="B10" s="711" t="s">
        <v>772</v>
      </c>
      <c r="C10" s="713" t="s">
        <v>806</v>
      </c>
      <c r="D10" s="708"/>
      <c r="E10" s="36"/>
    </row>
    <row r="11" spans="2:5" ht="25.5" customHeight="1" thickBot="1" x14ac:dyDescent="0.3">
      <c r="B11" s="714" t="s">
        <v>774</v>
      </c>
      <c r="C11" s="715" t="s">
        <v>807</v>
      </c>
      <c r="D11" s="708"/>
      <c r="E11" s="36"/>
    </row>
  </sheetData>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9" tint="0.79998168889431442"/>
  </sheetPr>
  <dimension ref="A2:E18"/>
  <sheetViews>
    <sheetView workbookViewId="0"/>
  </sheetViews>
  <sheetFormatPr defaultRowHeight="15" x14ac:dyDescent="0.25"/>
  <cols>
    <col min="1" max="1" width="7" customWidth="1"/>
    <col min="2" max="2" width="4.5703125" customWidth="1"/>
    <col min="3" max="3" width="58.5703125" customWidth="1"/>
    <col min="4" max="4" width="27.42578125" customWidth="1"/>
    <col min="5" max="5" width="29.140625" customWidth="1"/>
    <col min="7" max="7" width="3.42578125" customWidth="1"/>
    <col min="8" max="8" width="54.5703125" customWidth="1"/>
    <col min="9" max="9" width="25" customWidth="1"/>
  </cols>
  <sheetData>
    <row r="2" spans="1:5" ht="17.25" x14ac:dyDescent="0.3">
      <c r="A2" s="650"/>
      <c r="B2" s="651" t="s">
        <v>731</v>
      </c>
    </row>
    <row r="3" spans="1:5" ht="16.5" thickBot="1" x14ac:dyDescent="0.3">
      <c r="B3" s="202"/>
      <c r="C3" s="276"/>
      <c r="D3" s="276"/>
      <c r="E3" s="287"/>
    </row>
    <row r="4" spans="1:5" ht="16.5" thickBot="1" x14ac:dyDescent="0.3">
      <c r="B4" s="202"/>
      <c r="C4" s="276"/>
      <c r="D4" s="661" t="s">
        <v>6</v>
      </c>
      <c r="E4" s="662" t="s">
        <v>7</v>
      </c>
    </row>
    <row r="5" spans="1:5" ht="37.5" customHeight="1" thickBot="1" x14ac:dyDescent="0.3">
      <c r="B5" s="202"/>
      <c r="C5" s="276"/>
      <c r="D5" s="663" t="s">
        <v>801</v>
      </c>
      <c r="E5" s="662" t="s">
        <v>808</v>
      </c>
    </row>
    <row r="6" spans="1:5" ht="25.5" customHeight="1" thickBot="1" x14ac:dyDescent="0.3">
      <c r="B6" s="652" t="s">
        <v>475</v>
      </c>
      <c r="C6" s="653" t="s">
        <v>802</v>
      </c>
      <c r="D6" s="702"/>
      <c r="E6" s="703"/>
    </row>
    <row r="7" spans="1:5" ht="25.5" customHeight="1" thickBot="1" x14ac:dyDescent="0.3">
      <c r="B7" s="654" t="s">
        <v>481</v>
      </c>
      <c r="C7" s="655" t="s">
        <v>803</v>
      </c>
      <c r="D7" s="702"/>
      <c r="E7" s="703"/>
    </row>
    <row r="8" spans="1:5" ht="25.5" customHeight="1" thickBot="1" x14ac:dyDescent="0.3">
      <c r="B8" s="654" t="s">
        <v>768</v>
      </c>
      <c r="C8" s="655" t="s">
        <v>804</v>
      </c>
      <c r="D8" s="702"/>
      <c r="E8" s="703"/>
    </row>
    <row r="9" spans="1:5" ht="25.5" customHeight="1" thickBot="1" x14ac:dyDescent="0.3">
      <c r="B9" s="654" t="s">
        <v>770</v>
      </c>
      <c r="C9" s="656" t="s">
        <v>809</v>
      </c>
      <c r="D9" s="702"/>
      <c r="E9" s="703"/>
    </row>
    <row r="10" spans="1:5" ht="25.5" customHeight="1" thickBot="1" x14ac:dyDescent="0.3">
      <c r="B10" s="654" t="s">
        <v>772</v>
      </c>
      <c r="C10" s="656" t="s">
        <v>810</v>
      </c>
      <c r="D10" s="681"/>
      <c r="E10" s="703"/>
    </row>
    <row r="11" spans="1:5" ht="25.5" customHeight="1" thickBot="1" x14ac:dyDescent="0.3">
      <c r="B11" s="654" t="s">
        <v>774</v>
      </c>
      <c r="C11" s="656" t="s">
        <v>811</v>
      </c>
      <c r="D11" s="704"/>
      <c r="E11" s="677"/>
    </row>
    <row r="12" spans="1:5" ht="25.5" customHeight="1" thickBot="1" x14ac:dyDescent="0.3">
      <c r="B12" s="654" t="s">
        <v>776</v>
      </c>
      <c r="C12" s="656" t="s">
        <v>812</v>
      </c>
      <c r="D12" s="681"/>
      <c r="E12" s="677"/>
    </row>
    <row r="13" spans="1:5" ht="25.5" customHeight="1" thickBot="1" x14ac:dyDescent="0.3">
      <c r="B13" s="654" t="s">
        <v>778</v>
      </c>
      <c r="C13" s="656" t="s">
        <v>813</v>
      </c>
      <c r="D13" s="681"/>
      <c r="E13" s="677"/>
    </row>
    <row r="14" spans="1:5" ht="25.5" customHeight="1" thickBot="1" x14ac:dyDescent="0.3">
      <c r="B14" s="654" t="s">
        <v>780</v>
      </c>
      <c r="C14" s="656" t="s">
        <v>814</v>
      </c>
      <c r="D14" s="681"/>
      <c r="E14" s="677"/>
    </row>
    <row r="15" spans="1:5" ht="25.5" customHeight="1" thickBot="1" x14ac:dyDescent="0.3">
      <c r="B15" s="654" t="s">
        <v>782</v>
      </c>
      <c r="C15" s="656" t="s">
        <v>805</v>
      </c>
      <c r="D15" s="681"/>
      <c r="E15" s="703"/>
    </row>
    <row r="16" spans="1:5" ht="25.5" customHeight="1" thickBot="1" x14ac:dyDescent="0.3">
      <c r="B16" s="654" t="s">
        <v>783</v>
      </c>
      <c r="C16" s="656" t="s">
        <v>806</v>
      </c>
      <c r="D16" s="681"/>
      <c r="E16" s="703"/>
    </row>
    <row r="17" spans="2:5" ht="25.5" customHeight="1" thickBot="1" x14ac:dyDescent="0.3">
      <c r="B17" s="657" t="s">
        <v>784</v>
      </c>
      <c r="C17" s="658" t="s">
        <v>815</v>
      </c>
      <c r="D17" s="705"/>
      <c r="E17" s="706"/>
    </row>
    <row r="18" spans="2:5" ht="25.5" customHeight="1" thickBot="1" x14ac:dyDescent="0.3">
      <c r="B18" s="659" t="s">
        <v>785</v>
      </c>
      <c r="C18" s="660" t="s">
        <v>807</v>
      </c>
      <c r="D18" s="681"/>
      <c r="E18" s="703"/>
    </row>
  </sheetData>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9" tint="0.79998168889431442"/>
    <pageSetUpPr fitToPage="1"/>
  </sheetPr>
  <dimension ref="A1:J17"/>
  <sheetViews>
    <sheetView workbookViewId="0">
      <selection activeCell="C8" sqref="C8:J17"/>
    </sheetView>
  </sheetViews>
  <sheetFormatPr defaultRowHeight="15" x14ac:dyDescent="0.25"/>
  <cols>
    <col min="2" max="2" width="26" customWidth="1"/>
    <col min="3" max="3" width="12.140625" customWidth="1"/>
    <col min="4" max="4" width="14.140625" customWidth="1"/>
    <col min="5" max="5" width="13.85546875" customWidth="1"/>
    <col min="6" max="6" width="13.42578125" customWidth="1"/>
    <col min="7" max="7" width="24.5703125" bestFit="1" customWidth="1"/>
    <col min="8" max="8" width="11.28515625" customWidth="1"/>
    <col min="9" max="9" width="11.5703125" customWidth="1"/>
    <col min="10" max="10" width="12.28515625" customWidth="1"/>
  </cols>
  <sheetData>
    <row r="1" spans="1:10" ht="18.75" x14ac:dyDescent="0.25">
      <c r="A1" s="49" t="s">
        <v>732</v>
      </c>
    </row>
    <row r="2" spans="1:10" ht="16.5" thickBot="1" x14ac:dyDescent="0.3">
      <c r="A2" s="202"/>
      <c r="B2" s="276"/>
      <c r="C2" s="276"/>
      <c r="D2" s="276"/>
      <c r="E2" s="276"/>
      <c r="F2" s="276"/>
      <c r="G2" s="276"/>
      <c r="H2" s="276"/>
      <c r="I2" s="276"/>
      <c r="J2" s="276"/>
    </row>
    <row r="3" spans="1:10" ht="23.25" customHeight="1" thickBot="1" x14ac:dyDescent="0.3">
      <c r="A3" s="277"/>
      <c r="B3" s="277"/>
      <c r="C3" s="665" t="s">
        <v>6</v>
      </c>
      <c r="D3" s="666" t="s">
        <v>7</v>
      </c>
      <c r="E3" s="666" t="s">
        <v>8</v>
      </c>
      <c r="F3" s="666" t="s">
        <v>43</v>
      </c>
      <c r="G3" s="666" t="s">
        <v>44</v>
      </c>
      <c r="H3" s="666" t="s">
        <v>166</v>
      </c>
      <c r="I3" s="666" t="s">
        <v>167</v>
      </c>
      <c r="J3" s="666" t="s">
        <v>201</v>
      </c>
    </row>
    <row r="4" spans="1:10" ht="48.75" customHeight="1" thickBot="1" x14ac:dyDescent="0.3">
      <c r="A4" s="277"/>
      <c r="B4" s="277"/>
      <c r="C4" s="1093" t="s">
        <v>816</v>
      </c>
      <c r="D4" s="1094"/>
      <c r="E4" s="1094"/>
      <c r="F4" s="1095"/>
      <c r="G4" s="1096" t="s">
        <v>754</v>
      </c>
      <c r="H4" s="1097"/>
      <c r="I4" s="1098" t="s">
        <v>817</v>
      </c>
      <c r="J4" s="1099"/>
    </row>
    <row r="5" spans="1:10" ht="16.5" thickBot="1" x14ac:dyDescent="0.3">
      <c r="A5" s="277"/>
      <c r="B5" s="277"/>
      <c r="C5" s="1100" t="s">
        <v>818</v>
      </c>
      <c r="D5" s="1102" t="s">
        <v>819</v>
      </c>
      <c r="E5" s="1103"/>
      <c r="F5" s="1104"/>
      <c r="G5" s="1105" t="s">
        <v>820</v>
      </c>
      <c r="H5" s="1105" t="s">
        <v>821</v>
      </c>
      <c r="I5" s="667"/>
      <c r="J5" s="1105" t="s">
        <v>822</v>
      </c>
    </row>
    <row r="6" spans="1:10" ht="66.75" customHeight="1" thickBot="1" x14ac:dyDescent="0.3">
      <c r="A6" s="277"/>
      <c r="B6" s="277"/>
      <c r="C6" s="1101"/>
      <c r="D6" s="668"/>
      <c r="E6" s="669" t="s">
        <v>823</v>
      </c>
      <c r="F6" s="670" t="s">
        <v>824</v>
      </c>
      <c r="G6" s="1106"/>
      <c r="H6" s="1106"/>
      <c r="I6" s="671"/>
      <c r="J6" s="1107"/>
    </row>
    <row r="7" spans="1:10" ht="26.25" thickBot="1" x14ac:dyDescent="0.3">
      <c r="A7" s="672" t="s">
        <v>764</v>
      </c>
      <c r="B7" s="673" t="s">
        <v>765</v>
      </c>
      <c r="C7" s="877"/>
      <c r="D7" s="877"/>
      <c r="E7" s="877"/>
      <c r="F7" s="878"/>
      <c r="G7" s="878"/>
      <c r="H7" s="878"/>
      <c r="I7" s="878"/>
      <c r="J7" s="878"/>
    </row>
    <row r="8" spans="1:10" ht="15.75" thickBot="1" x14ac:dyDescent="0.3">
      <c r="A8" s="672" t="s">
        <v>475</v>
      </c>
      <c r="B8" s="673" t="s">
        <v>766</v>
      </c>
      <c r="C8" s="877">
        <v>7748775</v>
      </c>
      <c r="D8" s="877">
        <v>328115175</v>
      </c>
      <c r="E8" s="877">
        <v>328115175</v>
      </c>
      <c r="F8" s="878">
        <v>328115175</v>
      </c>
      <c r="G8" s="878">
        <v>-1092264</v>
      </c>
      <c r="H8" s="878">
        <v>-50978063</v>
      </c>
      <c r="I8" s="878">
        <v>277973411</v>
      </c>
      <c r="J8" s="878">
        <v>271270415</v>
      </c>
    </row>
    <row r="9" spans="1:10" ht="15.75" thickBot="1" x14ac:dyDescent="0.3">
      <c r="A9" s="674" t="s">
        <v>481</v>
      </c>
      <c r="B9" s="675" t="s">
        <v>767</v>
      </c>
      <c r="C9" s="877">
        <v>0</v>
      </c>
      <c r="D9" s="877">
        <v>0</v>
      </c>
      <c r="E9" s="877">
        <v>0</v>
      </c>
      <c r="F9" s="877">
        <v>0</v>
      </c>
      <c r="G9" s="877">
        <v>0</v>
      </c>
      <c r="H9" s="877">
        <v>0</v>
      </c>
      <c r="I9" s="878">
        <v>0</v>
      </c>
      <c r="J9" s="878">
        <v>0</v>
      </c>
    </row>
    <row r="10" spans="1:10" ht="15.75" thickBot="1" x14ac:dyDescent="0.3">
      <c r="A10" s="674" t="s">
        <v>768</v>
      </c>
      <c r="B10" s="675" t="s">
        <v>769</v>
      </c>
      <c r="C10" s="877">
        <v>0</v>
      </c>
      <c r="D10" s="877">
        <v>0</v>
      </c>
      <c r="E10" s="877">
        <v>0</v>
      </c>
      <c r="F10" s="877">
        <v>0</v>
      </c>
      <c r="G10" s="877">
        <v>0</v>
      </c>
      <c r="H10" s="877">
        <v>0</v>
      </c>
      <c r="I10" s="878">
        <v>0</v>
      </c>
      <c r="J10" s="878">
        <v>0</v>
      </c>
    </row>
    <row r="11" spans="1:10" ht="15.75" thickBot="1" x14ac:dyDescent="0.3">
      <c r="A11" s="674" t="s">
        <v>770</v>
      </c>
      <c r="B11" s="675" t="s">
        <v>771</v>
      </c>
      <c r="C11" s="877">
        <v>0</v>
      </c>
      <c r="D11" s="877">
        <v>0</v>
      </c>
      <c r="E11" s="877">
        <v>0</v>
      </c>
      <c r="F11" s="877">
        <v>0</v>
      </c>
      <c r="G11" s="877">
        <v>0</v>
      </c>
      <c r="H11" s="877">
        <v>0</v>
      </c>
      <c r="I11" s="878">
        <v>0</v>
      </c>
      <c r="J11" s="878">
        <v>0</v>
      </c>
    </row>
    <row r="12" spans="1:10" ht="15.75" thickBot="1" x14ac:dyDescent="0.3">
      <c r="A12" s="674" t="s">
        <v>772</v>
      </c>
      <c r="B12" s="675" t="s">
        <v>773</v>
      </c>
      <c r="C12" s="877">
        <v>0</v>
      </c>
      <c r="D12" s="877">
        <v>0</v>
      </c>
      <c r="E12" s="877">
        <v>0</v>
      </c>
      <c r="F12" s="877">
        <v>0</v>
      </c>
      <c r="G12" s="877">
        <v>0</v>
      </c>
      <c r="H12" s="877">
        <v>0</v>
      </c>
      <c r="I12" s="878">
        <v>0</v>
      </c>
      <c r="J12" s="878">
        <v>0</v>
      </c>
    </row>
    <row r="13" spans="1:10" ht="15.75" thickBot="1" x14ac:dyDescent="0.3">
      <c r="A13" s="674" t="s">
        <v>774</v>
      </c>
      <c r="B13" s="675" t="s">
        <v>775</v>
      </c>
      <c r="C13" s="877">
        <v>0</v>
      </c>
      <c r="D13" s="877">
        <v>281883889</v>
      </c>
      <c r="E13" s="877">
        <v>281883889</v>
      </c>
      <c r="F13" s="877">
        <v>281883889</v>
      </c>
      <c r="G13" s="877">
        <v>0</v>
      </c>
      <c r="H13" s="877">
        <v>-41920998</v>
      </c>
      <c r="I13" s="878">
        <v>234142678</v>
      </c>
      <c r="J13" s="878">
        <v>234096194</v>
      </c>
    </row>
    <row r="14" spans="1:10" ht="15.75" thickBot="1" x14ac:dyDescent="0.3">
      <c r="A14" s="674" t="s">
        <v>776</v>
      </c>
      <c r="B14" s="675" t="s">
        <v>779</v>
      </c>
      <c r="C14" s="877">
        <v>7748775</v>
      </c>
      <c r="D14" s="877">
        <v>46231286</v>
      </c>
      <c r="E14" s="877">
        <v>46231286</v>
      </c>
      <c r="F14" s="877">
        <v>46231286</v>
      </c>
      <c r="G14" s="877">
        <v>-1092264</v>
      </c>
      <c r="H14" s="877">
        <v>-9057065</v>
      </c>
      <c r="I14" s="878">
        <v>43830733</v>
      </c>
      <c r="J14" s="878">
        <v>37174221</v>
      </c>
    </row>
    <row r="15" spans="1:10" ht="15.75" thickBot="1" x14ac:dyDescent="0.3">
      <c r="A15" s="676" t="s">
        <v>778</v>
      </c>
      <c r="B15" s="677" t="s">
        <v>781</v>
      </c>
      <c r="C15" s="877"/>
      <c r="D15" s="877"/>
      <c r="E15" s="877"/>
      <c r="F15" s="877"/>
      <c r="G15" s="877"/>
      <c r="H15" s="877"/>
      <c r="I15" s="878"/>
      <c r="J15" s="878"/>
    </row>
    <row r="16" spans="1:10" ht="15.75" thickBot="1" x14ac:dyDescent="0.3">
      <c r="A16" s="676" t="s">
        <v>780</v>
      </c>
      <c r="B16" s="677" t="s">
        <v>825</v>
      </c>
      <c r="C16" s="877"/>
      <c r="D16" s="877"/>
      <c r="E16" s="877"/>
      <c r="F16" s="878"/>
      <c r="G16" s="878"/>
      <c r="H16" s="878"/>
      <c r="I16" s="878"/>
      <c r="J16" s="878"/>
    </row>
    <row r="17" spans="1:10" ht="15.75" thickBot="1" x14ac:dyDescent="0.3">
      <c r="A17" s="678">
        <v>100</v>
      </c>
      <c r="B17" s="679" t="s">
        <v>42</v>
      </c>
      <c r="C17" s="908">
        <v>7748775</v>
      </c>
      <c r="D17" s="908">
        <v>328115175</v>
      </c>
      <c r="E17" s="908">
        <v>328115175</v>
      </c>
      <c r="F17" s="908">
        <v>328115175</v>
      </c>
      <c r="G17" s="908">
        <v>-1092264</v>
      </c>
      <c r="H17" s="908">
        <v>-50978063</v>
      </c>
      <c r="I17" s="908">
        <v>277973411</v>
      </c>
      <c r="J17" s="908">
        <v>271270415</v>
      </c>
    </row>
  </sheetData>
  <mergeCells count="8">
    <mergeCell ref="C4:F4"/>
    <mergeCell ref="G4:H4"/>
    <mergeCell ref="I4:J4"/>
    <mergeCell ref="C5:C6"/>
    <mergeCell ref="D5:F5"/>
    <mergeCell ref="G5:G6"/>
    <mergeCell ref="H5:H6"/>
    <mergeCell ref="J5:J6"/>
  </mergeCells>
  <pageMargins left="0.70866141732283472" right="0.70866141732283472" top="0.74803149606299213" bottom="0.74803149606299213" header="0.31496062992125984" footer="0.31496062992125984"/>
  <pageSetup paperSize="9" fitToHeight="0" orientation="landscape" r:id="rId1"/>
  <headerFooter>
    <oddHeader>&amp;CCS
Příloha XV</oddHeader>
    <oddFooter>&amp;C&amp;P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9" tint="0.79998168889431442"/>
  </sheetPr>
  <dimension ref="B2:D9"/>
  <sheetViews>
    <sheetView workbookViewId="0"/>
  </sheetViews>
  <sheetFormatPr defaultRowHeight="15" x14ac:dyDescent="0.25"/>
  <cols>
    <col min="2" max="2" width="4.42578125" customWidth="1"/>
    <col min="3" max="3" width="41.85546875" customWidth="1"/>
    <col min="4" max="4" width="49.42578125" customWidth="1"/>
  </cols>
  <sheetData>
    <row r="2" spans="2:4" ht="18.75" x14ac:dyDescent="0.25">
      <c r="B2" s="49" t="s">
        <v>733</v>
      </c>
    </row>
    <row r="3" spans="2:4" ht="16.5" thickBot="1" x14ac:dyDescent="0.3">
      <c r="B3" s="202"/>
      <c r="C3" s="276"/>
      <c r="D3" s="276"/>
    </row>
    <row r="4" spans="2:4" ht="16.5" thickBot="1" x14ac:dyDescent="0.3">
      <c r="B4" s="277"/>
      <c r="C4" s="277"/>
      <c r="D4" s="661" t="s">
        <v>6</v>
      </c>
    </row>
    <row r="5" spans="2:4" ht="36" customHeight="1" x14ac:dyDescent="0.25">
      <c r="B5" s="277"/>
      <c r="C5" s="277"/>
      <c r="D5" s="1108" t="s">
        <v>826</v>
      </c>
    </row>
    <row r="6" spans="2:4" ht="16.5" thickBot="1" x14ac:dyDescent="0.3">
      <c r="B6" s="277"/>
      <c r="C6" s="277"/>
      <c r="D6" s="1109"/>
    </row>
    <row r="7" spans="2:4" ht="29.25" customHeight="1" thickBot="1" x14ac:dyDescent="0.3">
      <c r="B7" s="684" t="s">
        <v>475</v>
      </c>
      <c r="C7" s="685" t="s">
        <v>827</v>
      </c>
      <c r="D7" s="680"/>
    </row>
    <row r="8" spans="2:4" ht="50.25" customHeight="1" thickBot="1" x14ac:dyDescent="0.3">
      <c r="B8" s="654" t="s">
        <v>481</v>
      </c>
      <c r="C8" s="655" t="s">
        <v>828</v>
      </c>
      <c r="D8" s="680"/>
    </row>
    <row r="9" spans="2:4" ht="63" customHeight="1" x14ac:dyDescent="0.25">
      <c r="B9" s="1110"/>
      <c r="C9" s="1110"/>
      <c r="D9" s="1110"/>
    </row>
  </sheetData>
  <mergeCells count="2">
    <mergeCell ref="D5:D6"/>
    <mergeCell ref="B9:D9"/>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9" tint="0.79998168889431442"/>
    <pageSetUpPr fitToPage="1"/>
  </sheetPr>
  <dimension ref="A1:N31"/>
  <sheetViews>
    <sheetView topLeftCell="A4" workbookViewId="0">
      <selection activeCell="C9" sqref="C9:N31"/>
    </sheetView>
  </sheetViews>
  <sheetFormatPr defaultRowHeight="15" x14ac:dyDescent="0.25"/>
  <cols>
    <col min="2" max="2" width="24.85546875" customWidth="1"/>
    <col min="3" max="3" width="14.7109375" customWidth="1"/>
    <col min="4" max="4" width="16.140625" customWidth="1"/>
    <col min="5" max="5" width="14.28515625" customWidth="1"/>
    <col min="6" max="6" width="13.42578125" customWidth="1"/>
    <col min="7" max="7" width="12.5703125" customWidth="1"/>
    <col min="8" max="8" width="11.5703125" customWidth="1"/>
    <col min="9" max="9" width="12.140625" customWidth="1"/>
    <col min="10" max="10" width="11" customWidth="1"/>
    <col min="11" max="11" width="12.28515625" customWidth="1"/>
    <col min="12" max="12" width="11" bestFit="1" customWidth="1"/>
    <col min="14" max="14" width="14.7109375" customWidth="1"/>
  </cols>
  <sheetData>
    <row r="1" spans="1:14" ht="17.25" x14ac:dyDescent="0.25">
      <c r="A1" s="651" t="s">
        <v>734</v>
      </c>
    </row>
    <row r="2" spans="1:14" ht="16.5" thickBot="1" x14ac:dyDescent="0.3">
      <c r="A2" s="202"/>
      <c r="B2" s="276"/>
      <c r="C2" s="276"/>
      <c r="D2" s="276"/>
      <c r="E2" s="276"/>
      <c r="F2" s="276"/>
      <c r="G2" s="276"/>
      <c r="H2" s="276"/>
      <c r="I2" s="276"/>
      <c r="J2" s="276"/>
      <c r="K2" s="276"/>
      <c r="L2" s="276"/>
      <c r="M2" s="276"/>
      <c r="N2" s="276"/>
    </row>
    <row r="3" spans="1:14" ht="16.5" thickBot="1" x14ac:dyDescent="0.3">
      <c r="A3" s="277"/>
      <c r="B3" s="277"/>
      <c r="C3" s="665" t="s">
        <v>6</v>
      </c>
      <c r="D3" s="666" t="s">
        <v>7</v>
      </c>
      <c r="E3" s="666" t="s">
        <v>8</v>
      </c>
      <c r="F3" s="666" t="s">
        <v>43</v>
      </c>
      <c r="G3" s="666" t="s">
        <v>44</v>
      </c>
      <c r="H3" s="666" t="s">
        <v>166</v>
      </c>
      <c r="I3" s="666" t="s">
        <v>167</v>
      </c>
      <c r="J3" s="666" t="s">
        <v>201</v>
      </c>
      <c r="K3" s="666" t="s">
        <v>455</v>
      </c>
      <c r="L3" s="666" t="s">
        <v>456</v>
      </c>
      <c r="M3" s="666" t="s">
        <v>457</v>
      </c>
      <c r="N3" s="666" t="s">
        <v>458</v>
      </c>
    </row>
    <row r="4" spans="1:14" ht="16.5" thickBot="1" x14ac:dyDescent="0.3">
      <c r="A4" s="277"/>
      <c r="B4" s="277"/>
      <c r="C4" s="1096" t="s">
        <v>753</v>
      </c>
      <c r="D4" s="1115"/>
      <c r="E4" s="1115"/>
      <c r="F4" s="1115"/>
      <c r="G4" s="1115"/>
      <c r="H4" s="1115"/>
      <c r="I4" s="1115"/>
      <c r="J4" s="1115"/>
      <c r="K4" s="1115"/>
      <c r="L4" s="1115"/>
      <c r="M4" s="1115"/>
      <c r="N4" s="1116"/>
    </row>
    <row r="5" spans="1:14" ht="16.5" thickBot="1" x14ac:dyDescent="0.3">
      <c r="A5" s="277"/>
      <c r="B5" s="277"/>
      <c r="C5" s="1102" t="s">
        <v>757</v>
      </c>
      <c r="D5" s="1103"/>
      <c r="E5" s="1099"/>
      <c r="F5" s="1098" t="s">
        <v>758</v>
      </c>
      <c r="G5" s="1103"/>
      <c r="H5" s="1103"/>
      <c r="I5" s="1103"/>
      <c r="J5" s="1103"/>
      <c r="K5" s="1103"/>
      <c r="L5" s="1103"/>
      <c r="M5" s="1103"/>
      <c r="N5" s="1104"/>
    </row>
    <row r="6" spans="1:14" x14ac:dyDescent="0.25">
      <c r="A6" s="1111"/>
      <c r="B6" s="1112"/>
      <c r="C6" s="1113"/>
      <c r="D6" s="1105" t="s">
        <v>829</v>
      </c>
      <c r="E6" s="1105" t="s">
        <v>830</v>
      </c>
      <c r="F6" s="1113"/>
      <c r="G6" s="1105" t="s">
        <v>831</v>
      </c>
      <c r="H6" s="1105" t="s">
        <v>832</v>
      </c>
      <c r="I6" s="1105" t="s">
        <v>833</v>
      </c>
      <c r="J6" s="1105" t="s">
        <v>834</v>
      </c>
      <c r="K6" s="1105" t="s">
        <v>835</v>
      </c>
      <c r="L6" s="1105" t="s">
        <v>836</v>
      </c>
      <c r="M6" s="1105" t="s">
        <v>837</v>
      </c>
      <c r="N6" s="1105" t="s">
        <v>823</v>
      </c>
    </row>
    <row r="7" spans="1:14" x14ac:dyDescent="0.25">
      <c r="A7" s="1111"/>
      <c r="B7" s="1112"/>
      <c r="C7" s="1113"/>
      <c r="D7" s="1114"/>
      <c r="E7" s="1114"/>
      <c r="F7" s="1113"/>
      <c r="G7" s="1114"/>
      <c r="H7" s="1114"/>
      <c r="I7" s="1114"/>
      <c r="J7" s="1114"/>
      <c r="K7" s="1114"/>
      <c r="L7" s="1114"/>
      <c r="M7" s="1114"/>
      <c r="N7" s="1114"/>
    </row>
    <row r="8" spans="1:14" ht="74.25" customHeight="1" thickBot="1" x14ac:dyDescent="0.3">
      <c r="A8" s="277"/>
      <c r="B8" s="277"/>
      <c r="C8" s="686"/>
      <c r="D8" s="1107"/>
      <c r="E8" s="1107"/>
      <c r="F8" s="1117"/>
      <c r="G8" s="1107"/>
      <c r="H8" s="1106"/>
      <c r="I8" s="1106"/>
      <c r="J8" s="1106"/>
      <c r="K8" s="1106"/>
      <c r="L8" s="1106"/>
      <c r="M8" s="1106"/>
      <c r="N8" s="1106"/>
    </row>
    <row r="9" spans="1:14" ht="26.25" thickBot="1" x14ac:dyDescent="0.3">
      <c r="A9" s="672" t="s">
        <v>764</v>
      </c>
      <c r="B9" s="673" t="s">
        <v>765</v>
      </c>
      <c r="C9" s="879">
        <v>21647735364</v>
      </c>
      <c r="D9" s="877">
        <v>21647735364</v>
      </c>
      <c r="E9" s="877">
        <v>0</v>
      </c>
      <c r="F9" s="877"/>
      <c r="G9" s="877"/>
      <c r="H9" s="877"/>
      <c r="I9" s="877"/>
      <c r="J9" s="877"/>
      <c r="K9" s="877"/>
      <c r="L9" s="877"/>
      <c r="M9" s="877"/>
      <c r="N9" s="877"/>
    </row>
    <row r="10" spans="1:14" ht="15.75" thickBot="1" x14ac:dyDescent="0.3">
      <c r="A10" s="672" t="s">
        <v>475</v>
      </c>
      <c r="B10" s="673" t="s">
        <v>766</v>
      </c>
      <c r="C10" s="879">
        <v>102513145211</v>
      </c>
      <c r="D10" s="877">
        <v>43464293068</v>
      </c>
      <c r="E10" s="877">
        <v>59048852143</v>
      </c>
      <c r="F10" s="877">
        <v>4476127940</v>
      </c>
      <c r="G10" s="877">
        <v>1690863044</v>
      </c>
      <c r="H10" s="877">
        <v>502799791</v>
      </c>
      <c r="I10" s="877">
        <v>533903750</v>
      </c>
      <c r="J10" s="877">
        <v>874545939</v>
      </c>
      <c r="K10" s="877">
        <v>679046243</v>
      </c>
      <c r="L10" s="877">
        <v>186758258</v>
      </c>
      <c r="M10" s="877">
        <v>8210915</v>
      </c>
      <c r="N10" s="877">
        <v>4476127940</v>
      </c>
    </row>
    <row r="11" spans="1:14" ht="15.75" thickBot="1" x14ac:dyDescent="0.3">
      <c r="A11" s="674" t="s">
        <v>481</v>
      </c>
      <c r="B11" s="675" t="s">
        <v>767</v>
      </c>
      <c r="C11" s="879">
        <v>47807000000</v>
      </c>
      <c r="D11" s="877">
        <v>47807000000</v>
      </c>
      <c r="E11" s="877">
        <v>0</v>
      </c>
      <c r="F11" s="877">
        <v>0</v>
      </c>
      <c r="G11" s="877">
        <v>0</v>
      </c>
      <c r="H11" s="877">
        <v>0</v>
      </c>
      <c r="I11" s="877">
        <v>0</v>
      </c>
      <c r="J11" s="877">
        <v>0</v>
      </c>
      <c r="K11" s="877">
        <v>0</v>
      </c>
      <c r="L11" s="877">
        <v>0</v>
      </c>
      <c r="M11" s="877">
        <v>0</v>
      </c>
      <c r="N11" s="877">
        <v>0</v>
      </c>
    </row>
    <row r="12" spans="1:14" ht="15.75" thickBot="1" x14ac:dyDescent="0.3">
      <c r="A12" s="674" t="s">
        <v>768</v>
      </c>
      <c r="B12" s="675" t="s">
        <v>769</v>
      </c>
      <c r="C12" s="879">
        <v>958</v>
      </c>
      <c r="D12" s="877">
        <v>958</v>
      </c>
      <c r="E12" s="877">
        <v>0</v>
      </c>
      <c r="F12" s="877">
        <v>100</v>
      </c>
      <c r="G12" s="877">
        <v>100</v>
      </c>
      <c r="H12" s="877">
        <v>0</v>
      </c>
      <c r="I12" s="877">
        <v>0</v>
      </c>
      <c r="J12" s="877">
        <v>0</v>
      </c>
      <c r="K12" s="877">
        <v>0</v>
      </c>
      <c r="L12" s="877">
        <v>0</v>
      </c>
      <c r="M12" s="877">
        <v>0</v>
      </c>
      <c r="N12" s="877">
        <v>100</v>
      </c>
    </row>
    <row r="13" spans="1:14" ht="15.75" thickBot="1" x14ac:dyDescent="0.3">
      <c r="A13" s="674" t="s">
        <v>770</v>
      </c>
      <c r="B13" s="675" t="s">
        <v>771</v>
      </c>
      <c r="C13" s="879">
        <v>111681800</v>
      </c>
      <c r="D13" s="877">
        <v>111681800</v>
      </c>
      <c r="E13" s="877">
        <v>0</v>
      </c>
      <c r="F13" s="877">
        <v>0</v>
      </c>
      <c r="G13" s="877">
        <v>0</v>
      </c>
      <c r="H13" s="877">
        <v>0</v>
      </c>
      <c r="I13" s="877">
        <v>0</v>
      </c>
      <c r="J13" s="877">
        <v>0</v>
      </c>
      <c r="K13" s="877">
        <v>0</v>
      </c>
      <c r="L13" s="877">
        <v>0</v>
      </c>
      <c r="M13" s="877">
        <v>0</v>
      </c>
      <c r="N13" s="877">
        <v>0</v>
      </c>
    </row>
    <row r="14" spans="1:14" ht="15.75" thickBot="1" x14ac:dyDescent="0.3">
      <c r="A14" s="674" t="s">
        <v>772</v>
      </c>
      <c r="B14" s="675" t="s">
        <v>773</v>
      </c>
      <c r="C14" s="879">
        <v>626195248</v>
      </c>
      <c r="D14" s="877">
        <v>626195248</v>
      </c>
      <c r="E14" s="877">
        <v>0</v>
      </c>
      <c r="F14" s="877">
        <v>113587703</v>
      </c>
      <c r="G14" s="877">
        <v>234225</v>
      </c>
      <c r="H14" s="877">
        <v>0</v>
      </c>
      <c r="I14" s="877">
        <v>102692706</v>
      </c>
      <c r="J14" s="877">
        <v>10660772</v>
      </c>
      <c r="K14" s="877">
        <v>0</v>
      </c>
      <c r="L14" s="877">
        <v>0</v>
      </c>
      <c r="M14" s="877">
        <v>0</v>
      </c>
      <c r="N14" s="877">
        <v>113587703</v>
      </c>
    </row>
    <row r="15" spans="1:14" ht="15.75" thickBot="1" x14ac:dyDescent="0.3">
      <c r="A15" s="674" t="s">
        <v>774</v>
      </c>
      <c r="B15" s="675" t="s">
        <v>775</v>
      </c>
      <c r="C15" s="879">
        <v>29272077451</v>
      </c>
      <c r="D15" s="877">
        <v>-29768582041</v>
      </c>
      <c r="E15" s="877">
        <v>59040659492</v>
      </c>
      <c r="F15" s="877">
        <v>3812487057</v>
      </c>
      <c r="G15" s="877">
        <v>1565197363</v>
      </c>
      <c r="H15" s="877">
        <v>441524498</v>
      </c>
      <c r="I15" s="877">
        <v>295037406</v>
      </c>
      <c r="J15" s="877">
        <v>683525899</v>
      </c>
      <c r="K15" s="877">
        <v>639110534</v>
      </c>
      <c r="L15" s="877">
        <v>184778764</v>
      </c>
      <c r="M15" s="877">
        <v>3312593</v>
      </c>
      <c r="N15" s="877">
        <v>3812487057</v>
      </c>
    </row>
    <row r="16" spans="1:14" ht="15.75" thickBot="1" x14ac:dyDescent="0.3">
      <c r="A16" s="674" t="s">
        <v>776</v>
      </c>
      <c r="B16" s="675" t="s">
        <v>838</v>
      </c>
      <c r="C16" s="879">
        <v>22873997134</v>
      </c>
      <c r="D16" s="877">
        <v>21621156424</v>
      </c>
      <c r="E16" s="877">
        <v>1252840710</v>
      </c>
      <c r="F16" s="877">
        <v>3359445019</v>
      </c>
      <c r="G16" s="877">
        <v>1415476857</v>
      </c>
      <c r="H16" s="877">
        <v>441524498</v>
      </c>
      <c r="I16" s="877">
        <v>295037406</v>
      </c>
      <c r="J16" s="877">
        <v>436474933</v>
      </c>
      <c r="K16" s="877">
        <v>582839968</v>
      </c>
      <c r="L16" s="877">
        <v>184778764</v>
      </c>
      <c r="M16" s="877">
        <v>3312593</v>
      </c>
      <c r="N16" s="877">
        <v>3359445019</v>
      </c>
    </row>
    <row r="17" spans="1:14" ht="15.75" thickBot="1" x14ac:dyDescent="0.3">
      <c r="A17" s="674" t="s">
        <v>778</v>
      </c>
      <c r="B17" s="675" t="s">
        <v>779</v>
      </c>
      <c r="C17" s="879">
        <v>24696189754</v>
      </c>
      <c r="D17" s="877">
        <v>24687997103</v>
      </c>
      <c r="E17" s="877">
        <v>8192651</v>
      </c>
      <c r="F17" s="877">
        <v>550053080</v>
      </c>
      <c r="G17" s="877">
        <v>125431356</v>
      </c>
      <c r="H17" s="877">
        <v>61275293</v>
      </c>
      <c r="I17" s="877">
        <v>136173638</v>
      </c>
      <c r="J17" s="877">
        <v>180359268</v>
      </c>
      <c r="K17" s="877">
        <v>39935709</v>
      </c>
      <c r="L17" s="877">
        <v>1979494</v>
      </c>
      <c r="M17" s="877">
        <v>4898322</v>
      </c>
      <c r="N17" s="877">
        <v>550053080</v>
      </c>
    </row>
    <row r="18" spans="1:14" ht="15.75" thickBot="1" x14ac:dyDescent="0.3">
      <c r="A18" s="676" t="s">
        <v>780</v>
      </c>
      <c r="B18" s="677" t="s">
        <v>781</v>
      </c>
      <c r="C18" s="879">
        <v>180291017502</v>
      </c>
      <c r="D18" s="877">
        <v>180291017502</v>
      </c>
      <c r="E18" s="877">
        <v>0</v>
      </c>
      <c r="F18" s="877"/>
      <c r="G18" s="877"/>
      <c r="H18" s="877"/>
      <c r="I18" s="877"/>
      <c r="J18" s="877"/>
      <c r="K18" s="877"/>
      <c r="L18" s="877"/>
      <c r="M18" s="877"/>
      <c r="N18" s="877"/>
    </row>
    <row r="19" spans="1:14" ht="15.75" thickBot="1" x14ac:dyDescent="0.3">
      <c r="A19" s="674" t="s">
        <v>782</v>
      </c>
      <c r="B19" s="675" t="s">
        <v>767</v>
      </c>
      <c r="C19" s="879">
        <v>0</v>
      </c>
      <c r="D19" s="877">
        <v>0</v>
      </c>
      <c r="E19" s="877"/>
      <c r="F19" s="877"/>
      <c r="G19" s="877"/>
      <c r="H19" s="877"/>
      <c r="I19" s="877"/>
      <c r="J19" s="877"/>
      <c r="K19" s="877"/>
      <c r="L19" s="877"/>
      <c r="M19" s="877"/>
      <c r="N19" s="877"/>
    </row>
    <row r="20" spans="1:14" ht="15.75" thickBot="1" x14ac:dyDescent="0.3">
      <c r="A20" s="674" t="s">
        <v>783</v>
      </c>
      <c r="B20" s="675" t="s">
        <v>769</v>
      </c>
      <c r="C20" s="879">
        <v>180291017502</v>
      </c>
      <c r="D20" s="877">
        <v>180291017502</v>
      </c>
      <c r="E20" s="877"/>
      <c r="F20" s="877"/>
      <c r="G20" s="877"/>
      <c r="H20" s="877"/>
      <c r="I20" s="877"/>
      <c r="J20" s="877"/>
      <c r="K20" s="877"/>
      <c r="L20" s="877"/>
      <c r="M20" s="877"/>
      <c r="N20" s="877"/>
    </row>
    <row r="21" spans="1:14" ht="15.75" thickBot="1" x14ac:dyDescent="0.3">
      <c r="A21" s="674" t="s">
        <v>784</v>
      </c>
      <c r="B21" s="675" t="s">
        <v>771</v>
      </c>
      <c r="C21" s="879">
        <v>0</v>
      </c>
      <c r="D21" s="877">
        <v>0</v>
      </c>
      <c r="E21" s="877"/>
      <c r="F21" s="877"/>
      <c r="G21" s="877"/>
      <c r="H21" s="877"/>
      <c r="I21" s="877"/>
      <c r="J21" s="877"/>
      <c r="K21" s="877"/>
      <c r="L21" s="877"/>
      <c r="M21" s="877"/>
      <c r="N21" s="877"/>
    </row>
    <row r="22" spans="1:14" ht="15.75" thickBot="1" x14ac:dyDescent="0.3">
      <c r="A22" s="674" t="s">
        <v>785</v>
      </c>
      <c r="B22" s="675" t="s">
        <v>773</v>
      </c>
      <c r="C22" s="879">
        <v>0</v>
      </c>
      <c r="D22" s="877">
        <v>0</v>
      </c>
      <c r="E22" s="877"/>
      <c r="F22" s="877"/>
      <c r="G22" s="877"/>
      <c r="H22" s="877"/>
      <c r="I22" s="877"/>
      <c r="J22" s="877"/>
      <c r="K22" s="877"/>
      <c r="L22" s="877"/>
      <c r="M22" s="877"/>
      <c r="N22" s="877"/>
    </row>
    <row r="23" spans="1:14" ht="15.75" thickBot="1" x14ac:dyDescent="0.3">
      <c r="A23" s="674" t="s">
        <v>786</v>
      </c>
      <c r="B23" s="675" t="s">
        <v>775</v>
      </c>
      <c r="C23" s="879">
        <v>0</v>
      </c>
      <c r="D23" s="877">
        <v>0</v>
      </c>
      <c r="E23" s="877"/>
      <c r="F23" s="877"/>
      <c r="G23" s="877"/>
      <c r="H23" s="877"/>
      <c r="I23" s="877"/>
      <c r="J23" s="877"/>
      <c r="K23" s="877"/>
      <c r="L23" s="877"/>
      <c r="M23" s="877"/>
      <c r="N23" s="877"/>
    </row>
    <row r="24" spans="1:14" ht="15.75" thickBot="1" x14ac:dyDescent="0.3">
      <c r="A24" s="676" t="s">
        <v>787</v>
      </c>
      <c r="B24" s="677" t="s">
        <v>544</v>
      </c>
      <c r="C24" s="879">
        <v>29935830843.010002</v>
      </c>
      <c r="D24" s="880"/>
      <c r="E24" s="880"/>
      <c r="F24" s="877">
        <v>76980065.140000001</v>
      </c>
      <c r="G24" s="880"/>
      <c r="H24" s="880"/>
      <c r="I24" s="880"/>
      <c r="J24" s="880"/>
      <c r="K24" s="880"/>
      <c r="L24" s="880"/>
      <c r="M24" s="880"/>
      <c r="N24" s="877">
        <v>209622610.59</v>
      </c>
    </row>
    <row r="25" spans="1:14" ht="15.75" thickBot="1" x14ac:dyDescent="0.3">
      <c r="A25" s="674" t="s">
        <v>788</v>
      </c>
      <c r="B25" s="675" t="s">
        <v>767</v>
      </c>
      <c r="C25" s="879">
        <v>0</v>
      </c>
      <c r="D25" s="880"/>
      <c r="E25" s="880"/>
      <c r="F25" s="877">
        <v>0</v>
      </c>
      <c r="G25" s="880"/>
      <c r="H25" s="880"/>
      <c r="I25" s="880"/>
      <c r="J25" s="880"/>
      <c r="K25" s="880"/>
      <c r="L25" s="880"/>
      <c r="M25" s="880"/>
      <c r="N25" s="877"/>
    </row>
    <row r="26" spans="1:14" ht="15.75" thickBot="1" x14ac:dyDescent="0.3">
      <c r="A26" s="674" t="s">
        <v>789</v>
      </c>
      <c r="B26" s="675" t="s">
        <v>769</v>
      </c>
      <c r="C26" s="879">
        <v>0</v>
      </c>
      <c r="D26" s="880"/>
      <c r="E26" s="880"/>
      <c r="F26" s="877">
        <v>0</v>
      </c>
      <c r="G26" s="880"/>
      <c r="H26" s="880"/>
      <c r="I26" s="880"/>
      <c r="J26" s="880"/>
      <c r="K26" s="880"/>
      <c r="L26" s="880"/>
      <c r="M26" s="880"/>
      <c r="N26" s="877"/>
    </row>
    <row r="27" spans="1:14" ht="15.75" thickBot="1" x14ac:dyDescent="0.3">
      <c r="A27" s="674" t="s">
        <v>790</v>
      </c>
      <c r="B27" s="675" t="s">
        <v>771</v>
      </c>
      <c r="C27" s="879">
        <v>0</v>
      </c>
      <c r="D27" s="880"/>
      <c r="E27" s="880"/>
      <c r="F27" s="877">
        <v>0</v>
      </c>
      <c r="G27" s="880"/>
      <c r="H27" s="880"/>
      <c r="I27" s="880"/>
      <c r="J27" s="880"/>
      <c r="K27" s="880"/>
      <c r="L27" s="880"/>
      <c r="M27" s="880"/>
      <c r="N27" s="877"/>
    </row>
    <row r="28" spans="1:14" ht="15.75" thickBot="1" x14ac:dyDescent="0.3">
      <c r="A28" s="674" t="s">
        <v>791</v>
      </c>
      <c r="B28" s="675" t="s">
        <v>773</v>
      </c>
      <c r="C28" s="879">
        <v>22917968.789999999</v>
      </c>
      <c r="D28" s="880"/>
      <c r="E28" s="880"/>
      <c r="F28" s="877">
        <v>0</v>
      </c>
      <c r="G28" s="880"/>
      <c r="H28" s="880"/>
      <c r="I28" s="880"/>
      <c r="J28" s="880"/>
      <c r="K28" s="880"/>
      <c r="L28" s="880"/>
      <c r="M28" s="880"/>
      <c r="N28" s="877"/>
    </row>
    <row r="29" spans="1:14" ht="15.75" thickBot="1" x14ac:dyDescent="0.3">
      <c r="A29" s="674" t="s">
        <v>792</v>
      </c>
      <c r="B29" s="675" t="s">
        <v>775</v>
      </c>
      <c r="C29" s="879">
        <v>16523159820.18</v>
      </c>
      <c r="D29" s="880"/>
      <c r="E29" s="880"/>
      <c r="F29" s="877">
        <v>66310413.120000005</v>
      </c>
      <c r="G29" s="880"/>
      <c r="H29" s="880"/>
      <c r="I29" s="880"/>
      <c r="J29" s="880"/>
      <c r="K29" s="880"/>
      <c r="L29" s="880"/>
      <c r="M29" s="880"/>
      <c r="N29" s="877">
        <v>158553543.36000001</v>
      </c>
    </row>
    <row r="30" spans="1:14" ht="15.75" thickBot="1" x14ac:dyDescent="0.3">
      <c r="A30" s="674" t="s">
        <v>793</v>
      </c>
      <c r="B30" s="675" t="s">
        <v>779</v>
      </c>
      <c r="C30" s="879">
        <v>13389753054.040001</v>
      </c>
      <c r="D30" s="880"/>
      <c r="E30" s="880"/>
      <c r="F30" s="877">
        <v>10669652.02</v>
      </c>
      <c r="G30" s="880"/>
      <c r="H30" s="880"/>
      <c r="I30" s="880"/>
      <c r="J30" s="880"/>
      <c r="K30" s="880"/>
      <c r="L30" s="880"/>
      <c r="M30" s="880"/>
      <c r="N30" s="877">
        <v>51069067.229999997</v>
      </c>
    </row>
    <row r="31" spans="1:14" ht="15.75" thickBot="1" x14ac:dyDescent="0.3">
      <c r="A31" s="678" t="s">
        <v>794</v>
      </c>
      <c r="B31" s="679" t="s">
        <v>42</v>
      </c>
      <c r="C31" s="879">
        <v>334387728920.01001</v>
      </c>
      <c r="D31" s="877">
        <v>245403045934</v>
      </c>
      <c r="E31" s="877">
        <v>59048852143</v>
      </c>
      <c r="F31" s="877">
        <v>4553108005.1400003</v>
      </c>
      <c r="G31" s="877">
        <v>1690863044</v>
      </c>
      <c r="H31" s="877">
        <v>502799791</v>
      </c>
      <c r="I31" s="877">
        <v>533903750</v>
      </c>
      <c r="J31" s="877">
        <v>874545939</v>
      </c>
      <c r="K31" s="877">
        <v>679046243</v>
      </c>
      <c r="L31" s="877">
        <v>186758258</v>
      </c>
      <c r="M31" s="877">
        <v>8210915</v>
      </c>
      <c r="N31" s="877">
        <v>4685750550.5900002</v>
      </c>
    </row>
  </sheetData>
  <mergeCells count="17">
    <mergeCell ref="L6:L8"/>
    <mergeCell ref="M6:M8"/>
    <mergeCell ref="C4:N4"/>
    <mergeCell ref="C5:E5"/>
    <mergeCell ref="F5:N5"/>
    <mergeCell ref="F6:F8"/>
    <mergeCell ref="G6:G8"/>
    <mergeCell ref="N6:N8"/>
    <mergeCell ref="H6:H8"/>
    <mergeCell ref="I6:I8"/>
    <mergeCell ref="J6:J8"/>
    <mergeCell ref="K6:K8"/>
    <mergeCell ref="A6:A7"/>
    <mergeCell ref="B6:B7"/>
    <mergeCell ref="C6:C7"/>
    <mergeCell ref="D6:D8"/>
    <mergeCell ref="E6:E8"/>
  </mergeCells>
  <pageMargins left="0.70866141732283472" right="0.70866141732283472" top="0.74803149606299213" bottom="0.74803149606299213" header="0.31496062992125984" footer="0.31496062992125984"/>
  <pageSetup paperSize="9" scale="71" fitToHeight="0" orientation="landscape" r:id="rId1"/>
  <headerFooter>
    <oddHeader>&amp;CCS
Příloha XV</oddHeader>
    <oddFooter>&amp;C&amp;P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9" tint="0.79998168889431442"/>
  </sheetPr>
  <dimension ref="B2:K24"/>
  <sheetViews>
    <sheetView workbookViewId="0"/>
  </sheetViews>
  <sheetFormatPr defaultRowHeight="15" x14ac:dyDescent="0.25"/>
  <cols>
    <col min="2" max="2" width="4.42578125" customWidth="1"/>
    <col min="3" max="3" width="14.5703125" customWidth="1"/>
    <col min="8" max="8" width="12.42578125" customWidth="1"/>
    <col min="9" max="9" width="16" customWidth="1"/>
    <col min="10" max="10" width="10.85546875" customWidth="1"/>
    <col min="11" max="11" width="6.5703125" customWidth="1"/>
  </cols>
  <sheetData>
    <row r="2" spans="2:11" ht="18.75" x14ac:dyDescent="0.25">
      <c r="B2" s="49" t="s">
        <v>2005</v>
      </c>
    </row>
    <row r="3" spans="2:11" ht="15.75" x14ac:dyDescent="0.25">
      <c r="B3" s="202"/>
      <c r="C3" s="276"/>
      <c r="D3" s="276"/>
      <c r="E3" s="276"/>
      <c r="H3" s="276"/>
      <c r="I3" s="276"/>
      <c r="J3" s="288"/>
      <c r="K3" s="276"/>
    </row>
    <row r="4" spans="2:11" ht="16.5" thickBot="1" x14ac:dyDescent="0.3">
      <c r="B4" s="202"/>
      <c r="C4" s="276"/>
      <c r="D4" s="276"/>
      <c r="E4" s="276"/>
      <c r="F4" s="1124"/>
      <c r="G4" s="1124"/>
      <c r="H4" s="276"/>
      <c r="I4" s="276"/>
      <c r="J4" s="288"/>
      <c r="K4" s="276"/>
    </row>
    <row r="5" spans="2:11" ht="16.5" thickBot="1" x14ac:dyDescent="0.3">
      <c r="B5" s="277"/>
      <c r="C5" s="277"/>
      <c r="D5" s="665" t="s">
        <v>6</v>
      </c>
      <c r="E5" s="666" t="s">
        <v>7</v>
      </c>
      <c r="F5" s="666" t="s">
        <v>8</v>
      </c>
      <c r="G5" s="666" t="s">
        <v>43</v>
      </c>
      <c r="H5" s="666" t="s">
        <v>44</v>
      </c>
      <c r="I5" s="666" t="s">
        <v>2006</v>
      </c>
      <c r="J5" s="1093" t="s">
        <v>167</v>
      </c>
      <c r="K5" s="1095"/>
    </row>
    <row r="6" spans="2:11" ht="84" customHeight="1" thickBot="1" x14ac:dyDescent="0.3">
      <c r="B6" s="277"/>
      <c r="C6" s="277"/>
      <c r="D6" s="1102" t="s">
        <v>753</v>
      </c>
      <c r="E6" s="1103"/>
      <c r="F6" s="1103"/>
      <c r="G6" s="1099"/>
      <c r="H6" s="1104" t="s">
        <v>839</v>
      </c>
      <c r="I6" s="1105" t="s">
        <v>840</v>
      </c>
      <c r="J6" s="1102" t="s">
        <v>841</v>
      </c>
      <c r="K6" s="1104"/>
    </row>
    <row r="7" spans="2:11" ht="34.5" customHeight="1" thickBot="1" x14ac:dyDescent="0.3">
      <c r="B7" s="289"/>
      <c r="C7" s="289"/>
      <c r="D7" s="687"/>
      <c r="E7" s="1102" t="s">
        <v>842</v>
      </c>
      <c r="F7" s="1104"/>
      <c r="G7" s="1129" t="s">
        <v>843</v>
      </c>
      <c r="H7" s="1125"/>
      <c r="I7" s="1114"/>
      <c r="J7" s="1126"/>
      <c r="K7" s="1125"/>
    </row>
    <row r="8" spans="2:11" ht="15.75" x14ac:dyDescent="0.25">
      <c r="B8" s="277"/>
      <c r="C8" s="277"/>
      <c r="D8" s="687"/>
      <c r="E8" s="1132"/>
      <c r="F8" s="1105" t="s">
        <v>823</v>
      </c>
      <c r="G8" s="1130"/>
      <c r="H8" s="1132"/>
      <c r="I8" s="1114"/>
      <c r="J8" s="1126"/>
      <c r="K8" s="1125"/>
    </row>
    <row r="9" spans="2:11" ht="16.5" thickBot="1" x14ac:dyDescent="0.3">
      <c r="B9" s="277"/>
      <c r="C9" s="277"/>
      <c r="D9" s="687"/>
      <c r="E9" s="1133"/>
      <c r="F9" s="1107"/>
      <c r="G9" s="1131"/>
      <c r="H9" s="1133"/>
      <c r="I9" s="1107"/>
      <c r="J9" s="1127"/>
      <c r="K9" s="1128"/>
    </row>
    <row r="10" spans="2:11" ht="26.25" thickBot="1" x14ac:dyDescent="0.3">
      <c r="B10" s="689" t="s">
        <v>475</v>
      </c>
      <c r="C10" s="690" t="s">
        <v>844</v>
      </c>
      <c r="D10" s="691"/>
      <c r="E10" s="692"/>
      <c r="F10" s="691"/>
      <c r="G10" s="691"/>
      <c r="H10" s="691"/>
      <c r="I10" s="693"/>
      <c r="J10" s="1134"/>
      <c r="K10" s="1135"/>
    </row>
    <row r="11" spans="2:11" ht="15.75" thickBot="1" x14ac:dyDescent="0.3">
      <c r="B11" s="674" t="s">
        <v>481</v>
      </c>
      <c r="C11" s="694" t="s">
        <v>845</v>
      </c>
      <c r="D11" s="677"/>
      <c r="E11" s="677"/>
      <c r="F11" s="677"/>
      <c r="G11" s="677"/>
      <c r="H11" s="677"/>
      <c r="I11" s="695"/>
      <c r="J11" s="1122"/>
      <c r="K11" s="1123"/>
    </row>
    <row r="12" spans="2:11" ht="15.75" thickBot="1" x14ac:dyDescent="0.3">
      <c r="B12" s="674" t="s">
        <v>768</v>
      </c>
      <c r="C12" s="694" t="s">
        <v>846</v>
      </c>
      <c r="D12" s="677"/>
      <c r="E12" s="677"/>
      <c r="F12" s="677"/>
      <c r="G12" s="677"/>
      <c r="H12" s="677"/>
      <c r="I12" s="695"/>
      <c r="J12" s="1122"/>
      <c r="K12" s="1123"/>
    </row>
    <row r="13" spans="2:11" ht="15.75" thickBot="1" x14ac:dyDescent="0.3">
      <c r="B13" s="674" t="s">
        <v>770</v>
      </c>
      <c r="C13" s="694" t="s">
        <v>847</v>
      </c>
      <c r="D13" s="677"/>
      <c r="E13" s="677"/>
      <c r="F13" s="677"/>
      <c r="G13" s="677"/>
      <c r="H13" s="677"/>
      <c r="I13" s="695"/>
      <c r="J13" s="1122"/>
      <c r="K13" s="1123"/>
    </row>
    <row r="14" spans="2:11" ht="15.75" thickBot="1" x14ac:dyDescent="0.3">
      <c r="B14" s="674" t="s">
        <v>772</v>
      </c>
      <c r="C14" s="694" t="s">
        <v>848</v>
      </c>
      <c r="D14" s="677"/>
      <c r="E14" s="677"/>
      <c r="F14" s="677"/>
      <c r="G14" s="677"/>
      <c r="H14" s="677"/>
      <c r="I14" s="695"/>
      <c r="J14" s="1122"/>
      <c r="K14" s="1123"/>
    </row>
    <row r="15" spans="2:11" ht="15.75" thickBot="1" x14ac:dyDescent="0.3">
      <c r="B15" s="674" t="s">
        <v>774</v>
      </c>
      <c r="C15" s="694" t="s">
        <v>849</v>
      </c>
      <c r="D15" s="677"/>
      <c r="E15" s="677"/>
      <c r="F15" s="677"/>
      <c r="G15" s="677"/>
      <c r="H15" s="677"/>
      <c r="I15" s="695"/>
      <c r="J15" s="1122"/>
      <c r="K15" s="1123"/>
    </row>
    <row r="16" spans="2:11" ht="15.75" thickBot="1" x14ac:dyDescent="0.3">
      <c r="B16" s="674" t="s">
        <v>776</v>
      </c>
      <c r="C16" s="694" t="s">
        <v>850</v>
      </c>
      <c r="D16" s="677"/>
      <c r="E16" s="677"/>
      <c r="F16" s="677"/>
      <c r="G16" s="677"/>
      <c r="H16" s="677"/>
      <c r="I16" s="695"/>
      <c r="J16" s="1122"/>
      <c r="K16" s="1123"/>
    </row>
    <row r="17" spans="2:11" ht="26.25" thickBot="1" x14ac:dyDescent="0.3">
      <c r="B17" s="674" t="s">
        <v>778</v>
      </c>
      <c r="C17" s="679" t="s">
        <v>544</v>
      </c>
      <c r="D17" s="692"/>
      <c r="E17" s="692"/>
      <c r="F17" s="692"/>
      <c r="G17" s="696"/>
      <c r="H17" s="696"/>
      <c r="I17" s="692"/>
      <c r="J17" s="1118"/>
      <c r="K17" s="1119"/>
    </row>
    <row r="18" spans="2:11" ht="15.75" thickBot="1" x14ac:dyDescent="0.3">
      <c r="B18" s="676" t="s">
        <v>780</v>
      </c>
      <c r="C18" s="694" t="s">
        <v>845</v>
      </c>
      <c r="D18" s="677"/>
      <c r="E18" s="677"/>
      <c r="F18" s="677"/>
      <c r="G18" s="695"/>
      <c r="H18" s="695"/>
      <c r="I18" s="677"/>
      <c r="J18" s="1118"/>
      <c r="K18" s="1119"/>
    </row>
    <row r="19" spans="2:11" ht="15.75" thickBot="1" x14ac:dyDescent="0.3">
      <c r="B19" s="674" t="s">
        <v>782</v>
      </c>
      <c r="C19" s="694" t="s">
        <v>846</v>
      </c>
      <c r="D19" s="677"/>
      <c r="E19" s="677"/>
      <c r="F19" s="677"/>
      <c r="G19" s="695"/>
      <c r="H19" s="695"/>
      <c r="I19" s="677"/>
      <c r="J19" s="1118"/>
      <c r="K19" s="1119"/>
    </row>
    <row r="20" spans="2:11" ht="15.75" thickBot="1" x14ac:dyDescent="0.3">
      <c r="B20" s="674" t="s">
        <v>783</v>
      </c>
      <c r="C20" s="694" t="s">
        <v>847</v>
      </c>
      <c r="D20" s="677"/>
      <c r="E20" s="677"/>
      <c r="F20" s="677"/>
      <c r="G20" s="695"/>
      <c r="H20" s="695"/>
      <c r="I20" s="677"/>
      <c r="J20" s="1118"/>
      <c r="K20" s="1119"/>
    </row>
    <row r="21" spans="2:11" ht="15.75" thickBot="1" x14ac:dyDescent="0.3">
      <c r="B21" s="674" t="s">
        <v>784</v>
      </c>
      <c r="C21" s="694" t="s">
        <v>848</v>
      </c>
      <c r="D21" s="677"/>
      <c r="E21" s="677"/>
      <c r="F21" s="677"/>
      <c r="G21" s="695"/>
      <c r="H21" s="695"/>
      <c r="I21" s="677"/>
      <c r="J21" s="1118"/>
      <c r="K21" s="1119"/>
    </row>
    <row r="22" spans="2:11" ht="15.75" thickBot="1" x14ac:dyDescent="0.3">
      <c r="B22" s="674" t="s">
        <v>785</v>
      </c>
      <c r="C22" s="694" t="s">
        <v>849</v>
      </c>
      <c r="D22" s="677"/>
      <c r="E22" s="677"/>
      <c r="F22" s="677"/>
      <c r="G22" s="695"/>
      <c r="H22" s="695"/>
      <c r="I22" s="677"/>
      <c r="J22" s="1118"/>
      <c r="K22" s="1119"/>
    </row>
    <row r="23" spans="2:11" ht="15.75" thickBot="1" x14ac:dyDescent="0.3">
      <c r="B23" s="674" t="s">
        <v>786</v>
      </c>
      <c r="C23" s="694" t="s">
        <v>850</v>
      </c>
      <c r="D23" s="677"/>
      <c r="E23" s="677"/>
      <c r="F23" s="677"/>
      <c r="G23" s="695"/>
      <c r="H23" s="695"/>
      <c r="I23" s="677"/>
      <c r="J23" s="1118"/>
      <c r="K23" s="1119"/>
    </row>
    <row r="24" spans="2:11" ht="15.75" thickBot="1" x14ac:dyDescent="0.3">
      <c r="B24" s="697" t="s">
        <v>787</v>
      </c>
      <c r="C24" s="679" t="s">
        <v>42</v>
      </c>
      <c r="D24" s="677"/>
      <c r="E24" s="677"/>
      <c r="F24" s="677"/>
      <c r="G24" s="677"/>
      <c r="H24" s="677"/>
      <c r="I24" s="677"/>
      <c r="J24" s="1120"/>
      <c r="K24" s="1121"/>
    </row>
  </sheetData>
  <mergeCells count="26">
    <mergeCell ref="J14:K14"/>
    <mergeCell ref="F4:G4"/>
    <mergeCell ref="J5:K5"/>
    <mergeCell ref="D6:G6"/>
    <mergeCell ref="H6:H7"/>
    <mergeCell ref="I6:I9"/>
    <mergeCell ref="J6:K9"/>
    <mergeCell ref="E7:F7"/>
    <mergeCell ref="G7:G9"/>
    <mergeCell ref="E8:E9"/>
    <mergeCell ref="F8:F9"/>
    <mergeCell ref="H8:H9"/>
    <mergeCell ref="J10:K10"/>
    <mergeCell ref="J11:K11"/>
    <mergeCell ref="J12:K12"/>
    <mergeCell ref="J13:K13"/>
    <mergeCell ref="J21:K21"/>
    <mergeCell ref="J22:K22"/>
    <mergeCell ref="J23:K23"/>
    <mergeCell ref="J24:K24"/>
    <mergeCell ref="J15:K15"/>
    <mergeCell ref="J16:K16"/>
    <mergeCell ref="J17:K17"/>
    <mergeCell ref="J18:K18"/>
    <mergeCell ref="J19:K19"/>
    <mergeCell ref="J20:K20"/>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9" tint="0.79998168889431442"/>
    <pageSetUpPr fitToPage="1"/>
  </sheetPr>
  <dimension ref="B2:I28"/>
  <sheetViews>
    <sheetView workbookViewId="0">
      <selection activeCell="D9" sqref="D9:H28"/>
    </sheetView>
  </sheetViews>
  <sheetFormatPr defaultRowHeight="15" x14ac:dyDescent="0.25"/>
  <cols>
    <col min="2" max="2" width="4.5703125" customWidth="1"/>
    <col min="3" max="3" width="25" customWidth="1"/>
    <col min="4" max="4" width="14.5703125" customWidth="1"/>
    <col min="5" max="5" width="11.28515625" customWidth="1"/>
    <col min="6" max="6" width="12.28515625" customWidth="1"/>
    <col min="7" max="7" width="13" customWidth="1"/>
    <col min="8" max="8" width="12.42578125" customWidth="1"/>
    <col min="9" max="9" width="20.42578125" customWidth="1"/>
  </cols>
  <sheetData>
    <row r="2" spans="2:9" ht="18.75" x14ac:dyDescent="0.25">
      <c r="B2" s="49" t="s">
        <v>851</v>
      </c>
    </row>
    <row r="3" spans="2:9" ht="16.5" thickBot="1" x14ac:dyDescent="0.3">
      <c r="B3" s="202"/>
      <c r="C3" s="276"/>
      <c r="D3" s="276"/>
      <c r="E3" s="1124"/>
      <c r="F3" s="1124"/>
      <c r="G3" s="276"/>
      <c r="H3" s="276"/>
      <c r="I3" s="276"/>
    </row>
    <row r="4" spans="2:9" ht="16.5" thickBot="1" x14ac:dyDescent="0.3">
      <c r="B4" s="277"/>
      <c r="C4" s="277"/>
      <c r="D4" s="852" t="s">
        <v>6</v>
      </c>
      <c r="E4" s="664" t="s">
        <v>7</v>
      </c>
      <c r="F4" s="664" t="s">
        <v>8</v>
      </c>
      <c r="G4" s="664" t="s">
        <v>43</v>
      </c>
      <c r="H4" s="664" t="s">
        <v>44</v>
      </c>
      <c r="I4" s="664" t="s">
        <v>166</v>
      </c>
    </row>
    <row r="5" spans="2:9" ht="19.5" customHeight="1" thickBot="1" x14ac:dyDescent="0.3">
      <c r="B5" s="277"/>
      <c r="C5" s="277"/>
      <c r="D5" s="1087" t="s">
        <v>852</v>
      </c>
      <c r="E5" s="1088"/>
      <c r="F5" s="1088"/>
      <c r="G5" s="1089"/>
      <c r="H5" s="1136" t="s">
        <v>839</v>
      </c>
      <c r="I5" s="1091" t="s">
        <v>841</v>
      </c>
    </row>
    <row r="6" spans="2:9" ht="49.5" customHeight="1" thickBot="1" x14ac:dyDescent="0.3">
      <c r="B6" s="289"/>
      <c r="C6" s="289"/>
      <c r="D6" s="861"/>
      <c r="E6" s="1087" t="s">
        <v>842</v>
      </c>
      <c r="F6" s="1136"/>
      <c r="G6" s="731" t="s">
        <v>853</v>
      </c>
      <c r="H6" s="1137"/>
      <c r="I6" s="1139"/>
    </row>
    <row r="7" spans="2:9" ht="15.75" x14ac:dyDescent="0.25">
      <c r="B7" s="277"/>
      <c r="C7" s="277"/>
      <c r="D7" s="862"/>
      <c r="E7" s="1140"/>
      <c r="F7" s="1091" t="s">
        <v>823</v>
      </c>
      <c r="G7" s="1140"/>
      <c r="H7" s="1137"/>
      <c r="I7" s="1139"/>
    </row>
    <row r="8" spans="2:9" ht="16.5" thickBot="1" x14ac:dyDescent="0.3">
      <c r="B8" s="277"/>
      <c r="C8" s="277"/>
      <c r="D8" s="863"/>
      <c r="E8" s="1141"/>
      <c r="F8" s="1142"/>
      <c r="G8" s="1143"/>
      <c r="H8" s="1138"/>
      <c r="I8" s="1092"/>
    </row>
    <row r="9" spans="2:9" ht="24.75" thickBot="1" x14ac:dyDescent="0.3">
      <c r="B9" s="856" t="s">
        <v>475</v>
      </c>
      <c r="C9" s="682" t="s">
        <v>854</v>
      </c>
      <c r="D9" s="883">
        <v>497537544</v>
      </c>
      <c r="E9" s="883">
        <v>16244471</v>
      </c>
      <c r="F9" s="883">
        <v>16244471</v>
      </c>
      <c r="G9" s="883">
        <v>497537544</v>
      </c>
      <c r="H9" s="883">
        <v>-3936443</v>
      </c>
      <c r="I9" s="881"/>
    </row>
    <row r="10" spans="2:9" ht="15.75" thickBot="1" x14ac:dyDescent="0.3">
      <c r="B10" s="864" t="s">
        <v>481</v>
      </c>
      <c r="C10" s="683" t="s">
        <v>855</v>
      </c>
      <c r="D10" s="883">
        <v>1437</v>
      </c>
      <c r="E10" s="883">
        <v>1287</v>
      </c>
      <c r="F10" s="883">
        <v>1287</v>
      </c>
      <c r="G10" s="883">
        <v>1437</v>
      </c>
      <c r="H10" s="883">
        <v>-693</v>
      </c>
      <c r="I10" s="881"/>
    </row>
    <row r="11" spans="2:9" ht="15.75" thickBot="1" x14ac:dyDescent="0.3">
      <c r="B11" s="864" t="s">
        <v>768</v>
      </c>
      <c r="C11" s="683" t="s">
        <v>856</v>
      </c>
      <c r="D11" s="883">
        <v>2061638108</v>
      </c>
      <c r="E11" s="883">
        <v>1108721534</v>
      </c>
      <c r="F11" s="883">
        <v>1108721534</v>
      </c>
      <c r="G11" s="883">
        <v>2061638108</v>
      </c>
      <c r="H11" s="883">
        <v>-660929827</v>
      </c>
      <c r="I11" s="881"/>
    </row>
    <row r="12" spans="2:9" ht="24.75" thickBot="1" x14ac:dyDescent="0.3">
      <c r="B12" s="864" t="s">
        <v>770</v>
      </c>
      <c r="C12" s="683" t="s">
        <v>857</v>
      </c>
      <c r="D12" s="883">
        <v>236968743</v>
      </c>
      <c r="E12" s="883">
        <v>10</v>
      </c>
      <c r="F12" s="883">
        <v>10</v>
      </c>
      <c r="G12" s="883">
        <v>236968743</v>
      </c>
      <c r="H12" s="883">
        <v>-715518</v>
      </c>
      <c r="I12" s="881"/>
    </row>
    <row r="13" spans="2:9" ht="15.75" thickBot="1" x14ac:dyDescent="0.3">
      <c r="B13" s="864" t="s">
        <v>772</v>
      </c>
      <c r="C13" s="683" t="s">
        <v>858</v>
      </c>
      <c r="D13" s="883">
        <v>242472778</v>
      </c>
      <c r="E13" s="883">
        <v>139614314</v>
      </c>
      <c r="F13" s="883">
        <v>139614314</v>
      </c>
      <c r="G13" s="883">
        <v>242472778</v>
      </c>
      <c r="H13" s="883">
        <v>-24202477</v>
      </c>
      <c r="I13" s="881"/>
    </row>
    <row r="14" spans="2:9" ht="15.75" thickBot="1" x14ac:dyDescent="0.3">
      <c r="B14" s="864" t="s">
        <v>774</v>
      </c>
      <c r="C14" s="683" t="s">
        <v>859</v>
      </c>
      <c r="D14" s="883">
        <v>3143944783</v>
      </c>
      <c r="E14" s="883">
        <v>304089703</v>
      </c>
      <c r="F14" s="883">
        <v>304089703</v>
      </c>
      <c r="G14" s="883">
        <v>3143944783</v>
      </c>
      <c r="H14" s="883">
        <v>-119404267</v>
      </c>
      <c r="I14" s="881"/>
    </row>
    <row r="15" spans="2:9" ht="15.75" thickBot="1" x14ac:dyDescent="0.3">
      <c r="B15" s="864" t="s">
        <v>776</v>
      </c>
      <c r="C15" s="683" t="s">
        <v>860</v>
      </c>
      <c r="D15" s="883">
        <v>3577426631</v>
      </c>
      <c r="E15" s="883">
        <v>107971732</v>
      </c>
      <c r="F15" s="883">
        <v>107971732</v>
      </c>
      <c r="G15" s="883">
        <v>3577426631</v>
      </c>
      <c r="H15" s="883">
        <v>-66505223</v>
      </c>
      <c r="I15" s="881"/>
    </row>
    <row r="16" spans="2:9" ht="15.75" thickBot="1" x14ac:dyDescent="0.3">
      <c r="B16" s="864" t="s">
        <v>778</v>
      </c>
      <c r="C16" s="683" t="s">
        <v>861</v>
      </c>
      <c r="D16" s="883">
        <v>263659525</v>
      </c>
      <c r="E16" s="883">
        <v>63496448</v>
      </c>
      <c r="F16" s="883">
        <v>63496448</v>
      </c>
      <c r="G16" s="883">
        <v>263659525</v>
      </c>
      <c r="H16" s="883">
        <v>-17009647</v>
      </c>
      <c r="I16" s="881"/>
    </row>
    <row r="17" spans="2:9" ht="24.75" thickBot="1" x14ac:dyDescent="0.3">
      <c r="B17" s="859" t="s">
        <v>780</v>
      </c>
      <c r="C17" s="683" t="s">
        <v>862</v>
      </c>
      <c r="D17" s="883">
        <v>1080020565</v>
      </c>
      <c r="E17" s="883">
        <v>335637310</v>
      </c>
      <c r="F17" s="883">
        <v>335637310</v>
      </c>
      <c r="G17" s="883">
        <v>1080020565</v>
      </c>
      <c r="H17" s="883">
        <v>-28832200</v>
      </c>
      <c r="I17" s="881"/>
    </row>
    <row r="18" spans="2:9" ht="15.75" thickBot="1" x14ac:dyDescent="0.3">
      <c r="B18" s="864" t="s">
        <v>782</v>
      </c>
      <c r="C18" s="683" t="s">
        <v>863</v>
      </c>
      <c r="D18" s="883">
        <v>457322428</v>
      </c>
      <c r="E18" s="883">
        <v>44353437</v>
      </c>
      <c r="F18" s="883">
        <v>44353437</v>
      </c>
      <c r="G18" s="883">
        <v>457322428</v>
      </c>
      <c r="H18" s="883">
        <v>-33922215</v>
      </c>
      <c r="I18" s="881"/>
    </row>
    <row r="19" spans="2:9" ht="15.75" thickBot="1" x14ac:dyDescent="0.3">
      <c r="B19" s="864" t="s">
        <v>783</v>
      </c>
      <c r="C19" s="683" t="s">
        <v>864</v>
      </c>
      <c r="D19" s="883">
        <v>0</v>
      </c>
      <c r="E19" s="884">
        <v>0</v>
      </c>
      <c r="F19" s="885">
        <v>0</v>
      </c>
      <c r="G19" s="883">
        <v>0</v>
      </c>
      <c r="H19" s="883">
        <v>0</v>
      </c>
      <c r="I19" s="881"/>
    </row>
    <row r="20" spans="2:9" ht="15.75" thickBot="1" x14ac:dyDescent="0.3">
      <c r="B20" s="864" t="s">
        <v>784</v>
      </c>
      <c r="C20" s="683" t="s">
        <v>865</v>
      </c>
      <c r="D20" s="883">
        <v>16557821510</v>
      </c>
      <c r="E20" s="883">
        <v>1044622097</v>
      </c>
      <c r="F20" s="883">
        <v>1044622097</v>
      </c>
      <c r="G20" s="883">
        <v>16557821510</v>
      </c>
      <c r="H20" s="883">
        <v>-383231153</v>
      </c>
      <c r="I20" s="881"/>
    </row>
    <row r="21" spans="2:9" ht="24.75" thickBot="1" x14ac:dyDescent="0.3">
      <c r="B21" s="864" t="s">
        <v>785</v>
      </c>
      <c r="C21" s="683" t="s">
        <v>866</v>
      </c>
      <c r="D21" s="883">
        <v>1487821456</v>
      </c>
      <c r="E21" s="883">
        <v>287197351</v>
      </c>
      <c r="F21" s="883">
        <v>287197351</v>
      </c>
      <c r="G21" s="883">
        <v>1487821456</v>
      </c>
      <c r="H21" s="883">
        <v>-48691943</v>
      </c>
      <c r="I21" s="881"/>
    </row>
    <row r="22" spans="2:9" ht="24.75" thickBot="1" x14ac:dyDescent="0.3">
      <c r="B22" s="864" t="s">
        <v>786</v>
      </c>
      <c r="C22" s="683" t="s">
        <v>867</v>
      </c>
      <c r="D22" s="883">
        <v>1399834246</v>
      </c>
      <c r="E22" s="883">
        <v>339006146</v>
      </c>
      <c r="F22" s="883">
        <v>339006146</v>
      </c>
      <c r="G22" s="883">
        <v>1399834246</v>
      </c>
      <c r="H22" s="883">
        <v>-161349631</v>
      </c>
      <c r="I22" s="881"/>
    </row>
    <row r="23" spans="2:9" ht="24.75" thickBot="1" x14ac:dyDescent="0.3">
      <c r="B23" s="859" t="s">
        <v>787</v>
      </c>
      <c r="C23" s="683" t="s">
        <v>868</v>
      </c>
      <c r="D23" s="883">
        <v>0</v>
      </c>
      <c r="E23" s="883">
        <v>0</v>
      </c>
      <c r="F23" s="883">
        <v>0</v>
      </c>
      <c r="G23" s="883">
        <v>0</v>
      </c>
      <c r="H23" s="883">
        <v>0</v>
      </c>
      <c r="I23" s="881"/>
    </row>
    <row r="24" spans="2:9" ht="15.75" thickBot="1" x14ac:dyDescent="0.3">
      <c r="B24" s="864" t="s">
        <v>788</v>
      </c>
      <c r="C24" s="683" t="s">
        <v>869</v>
      </c>
      <c r="D24" s="883">
        <v>85584506</v>
      </c>
      <c r="E24" s="883">
        <v>256599</v>
      </c>
      <c r="F24" s="883">
        <v>256599</v>
      </c>
      <c r="G24" s="883">
        <v>85584506</v>
      </c>
      <c r="H24" s="883">
        <v>-276615</v>
      </c>
      <c r="I24" s="881"/>
    </row>
    <row r="25" spans="2:9" ht="15.75" thickBot="1" x14ac:dyDescent="0.3">
      <c r="B25" s="864" t="s">
        <v>789</v>
      </c>
      <c r="C25" s="683" t="s">
        <v>870</v>
      </c>
      <c r="D25" s="883">
        <v>837201187</v>
      </c>
      <c r="E25" s="883">
        <v>28288</v>
      </c>
      <c r="F25" s="883">
        <v>28288</v>
      </c>
      <c r="G25" s="883">
        <v>837201187</v>
      </c>
      <c r="H25" s="883">
        <v>-35922037</v>
      </c>
      <c r="I25" s="881"/>
    </row>
    <row r="26" spans="2:9" ht="24.75" thickBot="1" x14ac:dyDescent="0.3">
      <c r="B26" s="864" t="s">
        <v>790</v>
      </c>
      <c r="C26" s="683" t="s">
        <v>871</v>
      </c>
      <c r="D26" s="883">
        <v>259038419</v>
      </c>
      <c r="E26" s="883">
        <v>17196545</v>
      </c>
      <c r="F26" s="883">
        <v>17196545</v>
      </c>
      <c r="G26" s="883">
        <v>259038419</v>
      </c>
      <c r="H26" s="883">
        <v>-7449178</v>
      </c>
      <c r="I26" s="881"/>
    </row>
    <row r="27" spans="2:9" ht="15.75" thickBot="1" x14ac:dyDescent="0.3">
      <c r="B27" s="864" t="s">
        <v>791</v>
      </c>
      <c r="C27" s="683" t="s">
        <v>872</v>
      </c>
      <c r="D27" s="883">
        <v>896270642</v>
      </c>
      <c r="E27" s="883">
        <v>4057427</v>
      </c>
      <c r="F27" s="883">
        <v>4057427</v>
      </c>
      <c r="G27" s="883">
        <v>896270642</v>
      </c>
      <c r="H27" s="883">
        <v>-10746174</v>
      </c>
      <c r="I27" s="881"/>
    </row>
    <row r="28" spans="2:9" ht="15.75" thickBot="1" x14ac:dyDescent="0.3">
      <c r="B28" s="865" t="s">
        <v>792</v>
      </c>
      <c r="C28" s="688" t="s">
        <v>42</v>
      </c>
      <c r="D28" s="886">
        <v>33084564508</v>
      </c>
      <c r="E28" s="886">
        <v>3812494699</v>
      </c>
      <c r="F28" s="886">
        <v>3812494699</v>
      </c>
      <c r="G28" s="886">
        <v>33084564508</v>
      </c>
      <c r="H28" s="886">
        <v>-1603125241</v>
      </c>
      <c r="I28" s="882">
        <v>0</v>
      </c>
    </row>
  </sheetData>
  <mergeCells count="8">
    <mergeCell ref="E3:F3"/>
    <mergeCell ref="D5:G5"/>
    <mergeCell ref="H5:H8"/>
    <mergeCell ref="I5:I8"/>
    <mergeCell ref="E6:F6"/>
    <mergeCell ref="E7:E8"/>
    <mergeCell ref="F7:F8"/>
    <mergeCell ref="G7:G8"/>
  </mergeCells>
  <pageMargins left="0.70866141732283472" right="0.70866141732283472" top="0.74803149606299213" bottom="0.74803149606299213" header="0.31496062992125984" footer="0.31496062992125984"/>
  <pageSetup paperSize="9" scale="92" fitToWidth="0" orientation="landscape" r:id="rId1"/>
  <headerFooter>
    <oddHeader>&amp;CCS
Příloha XV</oddHeader>
    <oddFooter>&amp;C&amp;P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9" tint="0.79998168889431442"/>
  </sheetPr>
  <dimension ref="A2:N22"/>
  <sheetViews>
    <sheetView topLeftCell="A6" workbookViewId="0">
      <selection activeCell="B14" sqref="B14"/>
    </sheetView>
  </sheetViews>
  <sheetFormatPr defaultRowHeight="15" x14ac:dyDescent="0.25"/>
  <cols>
    <col min="1" max="1" width="4.42578125" customWidth="1"/>
    <col min="2" max="2" width="25.85546875" customWidth="1"/>
    <col min="3" max="3" width="16.140625" customWidth="1"/>
    <col min="4" max="4" width="13.140625" customWidth="1"/>
    <col min="5" max="5" width="11.85546875" customWidth="1"/>
    <col min="6" max="6" width="14" customWidth="1"/>
    <col min="7" max="7" width="11.85546875" customWidth="1"/>
    <col min="8" max="8" width="16.140625" customWidth="1"/>
    <col min="9" max="9" width="12.42578125" customWidth="1"/>
    <col min="10" max="10" width="12.7109375" customWidth="1"/>
    <col min="11" max="11" width="17.28515625" customWidth="1"/>
    <col min="12" max="12" width="13" customWidth="1"/>
    <col min="13" max="13" width="12.5703125" customWidth="1"/>
    <col min="14" max="14" width="9.28515625" bestFit="1" customWidth="1"/>
  </cols>
  <sheetData>
    <row r="2" spans="1:14" ht="18.75" x14ac:dyDescent="0.25">
      <c r="A2" s="49" t="s">
        <v>737</v>
      </c>
    </row>
    <row r="3" spans="1:14" ht="16.5" thickBot="1" x14ac:dyDescent="0.3">
      <c r="A3" s="202"/>
      <c r="B3" s="276"/>
      <c r="C3" s="276"/>
      <c r="D3" s="276"/>
      <c r="E3" s="276"/>
      <c r="F3" s="276"/>
      <c r="G3" s="276"/>
      <c r="H3" s="276"/>
      <c r="I3" s="276"/>
      <c r="J3" s="276"/>
      <c r="K3" s="276"/>
      <c r="L3" s="276"/>
      <c r="M3" s="276"/>
      <c r="N3" s="276"/>
    </row>
    <row r="4" spans="1:14" ht="16.5" thickBot="1" x14ac:dyDescent="0.3">
      <c r="A4" s="202"/>
      <c r="B4" s="290"/>
      <c r="C4" s="718" t="s">
        <v>6</v>
      </c>
      <c r="D4" s="719" t="s">
        <v>7</v>
      </c>
      <c r="E4" s="719" t="s">
        <v>8</v>
      </c>
      <c r="F4" s="719" t="s">
        <v>43</v>
      </c>
      <c r="G4" s="719" t="s">
        <v>44</v>
      </c>
      <c r="H4" s="719" t="s">
        <v>166</v>
      </c>
      <c r="I4" s="719" t="s">
        <v>167</v>
      </c>
      <c r="J4" s="719" t="s">
        <v>201</v>
      </c>
      <c r="K4" s="719" t="s">
        <v>455</v>
      </c>
      <c r="L4" s="719" t="s">
        <v>456</v>
      </c>
      <c r="M4" s="719" t="s">
        <v>457</v>
      </c>
      <c r="N4" s="719" t="s">
        <v>458</v>
      </c>
    </row>
    <row r="5" spans="1:14" ht="21" customHeight="1" thickBot="1" x14ac:dyDescent="0.3">
      <c r="A5" s="277"/>
      <c r="B5" s="277"/>
      <c r="C5" s="720" t="s">
        <v>766</v>
      </c>
      <c r="D5" s="721"/>
      <c r="E5" s="721"/>
      <c r="F5" s="721"/>
      <c r="G5" s="721"/>
      <c r="H5" s="721"/>
      <c r="I5" s="721"/>
      <c r="J5" s="721"/>
      <c r="K5" s="721"/>
      <c r="L5" s="721"/>
      <c r="M5" s="721"/>
      <c r="N5" s="722"/>
    </row>
    <row r="6" spans="1:14" ht="23.25" customHeight="1" thickBot="1" x14ac:dyDescent="0.3">
      <c r="A6" s="277"/>
      <c r="B6" s="277"/>
      <c r="C6" s="723"/>
      <c r="D6" s="724" t="s">
        <v>873</v>
      </c>
      <c r="E6" s="725"/>
      <c r="F6" s="724" t="s">
        <v>874</v>
      </c>
      <c r="G6" s="726"/>
      <c r="H6" s="726"/>
      <c r="I6" s="726"/>
      <c r="J6" s="726"/>
      <c r="K6" s="726"/>
      <c r="L6" s="726"/>
      <c r="M6" s="726"/>
      <c r="N6" s="682"/>
    </row>
    <row r="7" spans="1:14" ht="19.5" customHeight="1" thickBot="1" x14ac:dyDescent="0.3">
      <c r="A7" s="277"/>
      <c r="B7" s="277"/>
      <c r="C7" s="723"/>
      <c r="D7" s="723"/>
      <c r="E7" s="727"/>
      <c r="F7" s="723"/>
      <c r="G7" s="1091" t="s">
        <v>831</v>
      </c>
      <c r="H7" s="1144" t="s">
        <v>875</v>
      </c>
      <c r="I7" s="1145"/>
      <c r="J7" s="1145"/>
      <c r="K7" s="1145"/>
      <c r="L7" s="1145"/>
      <c r="M7" s="1145"/>
      <c r="N7" s="1146"/>
    </row>
    <row r="8" spans="1:14" ht="82.5" customHeight="1" thickBot="1" x14ac:dyDescent="0.3">
      <c r="A8" s="277"/>
      <c r="B8" s="277"/>
      <c r="C8" s="723"/>
      <c r="D8" s="723"/>
      <c r="E8" s="728" t="s">
        <v>876</v>
      </c>
      <c r="F8" s="729"/>
      <c r="G8" s="1142"/>
      <c r="H8" s="730"/>
      <c r="I8" s="731" t="s">
        <v>877</v>
      </c>
      <c r="J8" s="731" t="s">
        <v>878</v>
      </c>
      <c r="K8" s="731" t="s">
        <v>2007</v>
      </c>
      <c r="L8" s="731" t="s">
        <v>879</v>
      </c>
      <c r="M8" s="731" t="s">
        <v>880</v>
      </c>
      <c r="N8" s="731" t="s">
        <v>881</v>
      </c>
    </row>
    <row r="9" spans="1:14" ht="15.75" thickBot="1" x14ac:dyDescent="0.3">
      <c r="A9" s="732" t="s">
        <v>475</v>
      </c>
      <c r="B9" s="733" t="s">
        <v>852</v>
      </c>
      <c r="C9" s="885">
        <v>106989273151</v>
      </c>
      <c r="D9" s="885">
        <v>102513145211</v>
      </c>
      <c r="E9" s="885">
        <v>59048852143</v>
      </c>
      <c r="F9" s="885">
        <v>4476127940</v>
      </c>
      <c r="G9" s="885">
        <v>1690863044</v>
      </c>
      <c r="H9" s="885">
        <v>2785264896</v>
      </c>
      <c r="I9" s="885">
        <v>502799791</v>
      </c>
      <c r="J9" s="885">
        <v>533903750</v>
      </c>
      <c r="K9" s="885">
        <v>874545939</v>
      </c>
      <c r="L9" s="885">
        <v>679046243</v>
      </c>
      <c r="M9" s="885">
        <v>186758258</v>
      </c>
      <c r="N9" s="885">
        <v>8210915</v>
      </c>
    </row>
    <row r="10" spans="1:14" ht="15.75" thickBot="1" x14ac:dyDescent="0.3">
      <c r="A10" s="734" t="s">
        <v>481</v>
      </c>
      <c r="B10" s="735" t="s">
        <v>882</v>
      </c>
      <c r="C10" s="883">
        <v>104377383407</v>
      </c>
      <c r="D10" s="883">
        <v>95265864128</v>
      </c>
      <c r="E10" s="883">
        <v>2260277553</v>
      </c>
      <c r="F10" s="883">
        <v>9111519279</v>
      </c>
      <c r="G10" s="883">
        <v>6457458294</v>
      </c>
      <c r="H10" s="883">
        <v>2654060985</v>
      </c>
      <c r="I10" s="883">
        <v>497707730</v>
      </c>
      <c r="J10" s="883">
        <v>523051082</v>
      </c>
      <c r="K10" s="883">
        <v>812119923</v>
      </c>
      <c r="L10" s="883">
        <v>651005914</v>
      </c>
      <c r="M10" s="883">
        <v>170176336</v>
      </c>
      <c r="N10" s="883"/>
    </row>
    <row r="11" spans="1:14" ht="32.25" customHeight="1" thickBot="1" x14ac:dyDescent="0.3">
      <c r="A11" s="734" t="s">
        <v>768</v>
      </c>
      <c r="B11" s="736" t="s">
        <v>883</v>
      </c>
      <c r="C11" s="883">
        <v>55956882049</v>
      </c>
      <c r="D11" s="883">
        <v>46845362770</v>
      </c>
      <c r="E11" s="883">
        <v>1646776195</v>
      </c>
      <c r="F11" s="883">
        <v>9111519279</v>
      </c>
      <c r="G11" s="883">
        <v>6469075419</v>
      </c>
      <c r="H11" s="883">
        <v>2642443860</v>
      </c>
      <c r="I11" s="883">
        <v>497707730</v>
      </c>
      <c r="J11" s="883">
        <v>523051082</v>
      </c>
      <c r="K11" s="883">
        <v>812119923</v>
      </c>
      <c r="L11" s="883">
        <v>643909409</v>
      </c>
      <c r="M11" s="883">
        <v>165655716</v>
      </c>
      <c r="N11" s="883"/>
    </row>
    <row r="12" spans="1:14" ht="62.25" customHeight="1" thickBot="1" x14ac:dyDescent="0.3">
      <c r="A12" s="734" t="s">
        <v>770</v>
      </c>
      <c r="B12" s="737" t="s">
        <v>884</v>
      </c>
      <c r="C12" s="883">
        <v>16444195688</v>
      </c>
      <c r="D12" s="883">
        <v>14329681277</v>
      </c>
      <c r="E12" s="887"/>
      <c r="F12" s="883">
        <v>2114514411</v>
      </c>
      <c r="G12" s="883">
        <v>1176902848</v>
      </c>
      <c r="H12" s="883">
        <v>937611563</v>
      </c>
      <c r="I12" s="887"/>
      <c r="J12" s="887"/>
      <c r="K12" s="887"/>
      <c r="L12" s="887"/>
      <c r="M12" s="887"/>
      <c r="N12" s="887"/>
    </row>
    <row r="13" spans="1:14" ht="68.25" customHeight="1" thickBot="1" x14ac:dyDescent="0.3">
      <c r="A13" s="734" t="s">
        <v>772</v>
      </c>
      <c r="B13" s="737" t="s">
        <v>885</v>
      </c>
      <c r="C13" s="883">
        <v>3083256158</v>
      </c>
      <c r="D13" s="883">
        <v>2584192912</v>
      </c>
      <c r="E13" s="887"/>
      <c r="F13" s="883">
        <v>499063246</v>
      </c>
      <c r="G13" s="883">
        <v>63957367</v>
      </c>
      <c r="H13" s="883">
        <v>435105879</v>
      </c>
      <c r="I13" s="887"/>
      <c r="J13" s="887"/>
      <c r="K13" s="887"/>
      <c r="L13" s="887"/>
      <c r="M13" s="887"/>
      <c r="N13" s="887"/>
    </row>
    <row r="14" spans="1:14" ht="51.75" customHeight="1" thickBot="1" x14ac:dyDescent="0.3">
      <c r="A14" s="734" t="s">
        <v>774</v>
      </c>
      <c r="B14" s="737" t="s">
        <v>886</v>
      </c>
      <c r="C14" s="883">
        <v>0</v>
      </c>
      <c r="D14" s="883">
        <v>0</v>
      </c>
      <c r="E14" s="887"/>
      <c r="F14" s="883">
        <v>0</v>
      </c>
      <c r="G14" s="883">
        <v>0</v>
      </c>
      <c r="H14" s="883">
        <v>0</v>
      </c>
      <c r="I14" s="887"/>
      <c r="J14" s="887"/>
      <c r="K14" s="887"/>
      <c r="L14" s="887"/>
      <c r="M14" s="887"/>
      <c r="N14" s="887"/>
    </row>
    <row r="15" spans="1:14" ht="35.25" customHeight="1" thickBot="1" x14ac:dyDescent="0.3">
      <c r="A15" s="738" t="s">
        <v>776</v>
      </c>
      <c r="B15" s="698" t="s">
        <v>887</v>
      </c>
      <c r="C15" s="883">
        <v>-1790180792.4500005</v>
      </c>
      <c r="D15" s="883">
        <v>-505384131</v>
      </c>
      <c r="E15" s="883">
        <v>-42933714</v>
      </c>
      <c r="F15" s="883">
        <v>-1284796661</v>
      </c>
      <c r="G15" s="883">
        <v>-374155498</v>
      </c>
      <c r="H15" s="883">
        <v>-910641163</v>
      </c>
      <c r="I15" s="883">
        <v>-33361111</v>
      </c>
      <c r="J15" s="883">
        <v>-79835548</v>
      </c>
      <c r="K15" s="883">
        <v>-450309354</v>
      </c>
      <c r="L15" s="883">
        <v>-312563212</v>
      </c>
      <c r="M15" s="883">
        <v>-30316220</v>
      </c>
      <c r="N15" s="883">
        <v>-4255718</v>
      </c>
    </row>
    <row r="16" spans="1:14" ht="15.75" thickBot="1" x14ac:dyDescent="0.3">
      <c r="A16" s="738" t="s">
        <v>778</v>
      </c>
      <c r="B16" s="698" t="s">
        <v>888</v>
      </c>
      <c r="C16" s="739"/>
      <c r="D16" s="739"/>
      <c r="E16" s="739"/>
      <c r="F16" s="739"/>
      <c r="G16" s="739"/>
      <c r="H16" s="739"/>
      <c r="I16" s="739"/>
      <c r="J16" s="739"/>
      <c r="K16" s="739"/>
      <c r="L16" s="739"/>
      <c r="M16" s="739"/>
      <c r="N16" s="739"/>
    </row>
    <row r="17" spans="1:14" ht="31.5" customHeight="1" thickBot="1" x14ac:dyDescent="0.3">
      <c r="A17" s="734" t="s">
        <v>780</v>
      </c>
      <c r="B17" s="735" t="s">
        <v>889</v>
      </c>
      <c r="C17" s="735"/>
      <c r="D17" s="740"/>
      <c r="E17" s="740"/>
      <c r="F17" s="740"/>
      <c r="G17" s="740"/>
      <c r="H17" s="740"/>
      <c r="I17" s="699"/>
      <c r="J17" s="699"/>
      <c r="K17" s="699"/>
      <c r="L17" s="699"/>
      <c r="M17" s="699"/>
      <c r="N17" s="699"/>
    </row>
    <row r="18" spans="1:14" ht="30.75" customHeight="1" thickBot="1" x14ac:dyDescent="0.3">
      <c r="A18" s="734" t="s">
        <v>782</v>
      </c>
      <c r="B18" s="736" t="s">
        <v>890</v>
      </c>
      <c r="C18" s="735"/>
      <c r="D18" s="740"/>
      <c r="E18" s="740"/>
      <c r="F18" s="740"/>
      <c r="G18" s="740"/>
      <c r="H18" s="740"/>
      <c r="I18" s="699"/>
      <c r="J18" s="699"/>
      <c r="K18" s="699"/>
      <c r="L18" s="699"/>
      <c r="M18" s="699"/>
      <c r="N18" s="699"/>
    </row>
    <row r="19" spans="1:14" ht="31.5" customHeight="1" thickBot="1" x14ac:dyDescent="0.3">
      <c r="A19" s="734" t="s">
        <v>783</v>
      </c>
      <c r="B19" s="735" t="s">
        <v>891</v>
      </c>
      <c r="C19" s="735"/>
      <c r="D19" s="740"/>
      <c r="E19" s="740"/>
      <c r="F19" s="740"/>
      <c r="G19" s="740"/>
      <c r="H19" s="740"/>
      <c r="I19" s="699"/>
      <c r="J19" s="699"/>
      <c r="K19" s="699"/>
      <c r="L19" s="699"/>
      <c r="M19" s="699"/>
      <c r="N19" s="699"/>
    </row>
    <row r="20" spans="1:14" ht="29.25" customHeight="1" thickBot="1" x14ac:dyDescent="0.3">
      <c r="A20" s="734" t="s">
        <v>784</v>
      </c>
      <c r="B20" s="736" t="s">
        <v>890</v>
      </c>
      <c r="C20" s="735"/>
      <c r="D20" s="740"/>
      <c r="E20" s="740"/>
      <c r="F20" s="740"/>
      <c r="G20" s="740"/>
      <c r="H20" s="740"/>
      <c r="I20" s="699"/>
      <c r="J20" s="699"/>
      <c r="K20" s="699"/>
      <c r="L20" s="699"/>
      <c r="M20" s="699"/>
      <c r="N20" s="699"/>
    </row>
    <row r="21" spans="1:14" ht="15.75" thickBot="1" x14ac:dyDescent="0.3">
      <c r="A21" s="738" t="s">
        <v>785</v>
      </c>
      <c r="B21" s="698" t="s">
        <v>892</v>
      </c>
      <c r="C21" s="735"/>
      <c r="D21" s="740"/>
      <c r="E21" s="740"/>
      <c r="F21" s="740"/>
      <c r="G21" s="740"/>
      <c r="H21" s="740"/>
      <c r="I21" s="699"/>
      <c r="J21" s="699"/>
      <c r="K21" s="699"/>
      <c r="L21" s="699"/>
      <c r="M21" s="699"/>
      <c r="N21" s="699"/>
    </row>
    <row r="22" spans="1:14" ht="15.75" thickBot="1" x14ac:dyDescent="0.3">
      <c r="A22" s="738" t="s">
        <v>786</v>
      </c>
      <c r="B22" s="698" t="s">
        <v>755</v>
      </c>
      <c r="C22" s="735"/>
      <c r="D22" s="740"/>
      <c r="E22" s="740"/>
      <c r="F22" s="740"/>
      <c r="G22" s="740"/>
      <c r="H22" s="740"/>
      <c r="I22" s="699"/>
      <c r="J22" s="699"/>
      <c r="K22" s="699"/>
      <c r="L22" s="699"/>
      <c r="M22" s="699"/>
      <c r="N22" s="699"/>
    </row>
  </sheetData>
  <mergeCells count="2">
    <mergeCell ref="G7:G8"/>
    <mergeCell ref="H7:N7"/>
  </mergeCells>
  <pageMargins left="0.70866141732283472" right="0.70866141732283472" top="0.74803149606299213" bottom="0.74803149606299213" header="0.31496062992125984" footer="0.31496062992125984"/>
  <pageSetup paperSize="9" scale="75" orientation="landscape" r:id="rId1"/>
  <headerFooter>
    <oddHeader>&amp;CCS
Příloha XV</oddHeader>
    <oddFooter>&amp;C&amp;P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9" tint="0.79998168889431442"/>
  </sheetPr>
  <dimension ref="A1:E14"/>
  <sheetViews>
    <sheetView workbookViewId="0">
      <selection activeCell="D7" sqref="D7"/>
    </sheetView>
  </sheetViews>
  <sheetFormatPr defaultRowHeight="15" x14ac:dyDescent="0.25"/>
  <cols>
    <col min="1" max="1" width="4.5703125" customWidth="1"/>
    <col min="2" max="3" width="26.42578125" customWidth="1"/>
    <col min="4" max="5" width="27" customWidth="1"/>
  </cols>
  <sheetData>
    <row r="1" spans="1:5" ht="18.75" x14ac:dyDescent="0.25">
      <c r="A1" s="49" t="s">
        <v>738</v>
      </c>
    </row>
    <row r="2" spans="1:5" ht="16.5" thickBot="1" x14ac:dyDescent="0.3">
      <c r="A2" s="1153"/>
      <c r="B2" s="1153"/>
      <c r="C2" s="291"/>
      <c r="D2" s="292"/>
      <c r="E2" s="292"/>
    </row>
    <row r="3" spans="1:5" ht="16.5" thickBot="1" x14ac:dyDescent="0.3">
      <c r="A3" s="1153"/>
      <c r="B3" s="1153"/>
      <c r="C3" s="290"/>
      <c r="D3" s="704" t="s">
        <v>6</v>
      </c>
      <c r="E3" s="704" t="s">
        <v>7</v>
      </c>
    </row>
    <row r="4" spans="1:5" ht="15.75" x14ac:dyDescent="0.25">
      <c r="A4" s="1153"/>
      <c r="B4" s="1153"/>
      <c r="C4" s="276"/>
      <c r="D4" s="1102" t="s">
        <v>893</v>
      </c>
      <c r="E4" s="1104"/>
    </row>
    <row r="5" spans="1:5" ht="16.5" thickBot="1" x14ac:dyDescent="0.3">
      <c r="A5" s="1153"/>
      <c r="B5" s="1153"/>
      <c r="C5" s="278"/>
      <c r="D5" s="1127"/>
      <c r="E5" s="1128"/>
    </row>
    <row r="6" spans="1:5" ht="16.5" thickBot="1" x14ac:dyDescent="0.3">
      <c r="A6" s="1124"/>
      <c r="B6" s="1124"/>
      <c r="C6" s="279"/>
      <c r="D6" s="702" t="s">
        <v>894</v>
      </c>
      <c r="E6" s="666" t="s">
        <v>895</v>
      </c>
    </row>
    <row r="7" spans="1:5" ht="15.75" thickBot="1" x14ac:dyDescent="0.3">
      <c r="A7" s="866" t="s">
        <v>475</v>
      </c>
      <c r="B7" s="1151" t="s">
        <v>896</v>
      </c>
      <c r="C7" s="1152"/>
      <c r="D7" s="677"/>
      <c r="E7" s="677"/>
    </row>
    <row r="8" spans="1:5" ht="15.75" thickBot="1" x14ac:dyDescent="0.3">
      <c r="A8" s="867" t="s">
        <v>481</v>
      </c>
      <c r="B8" s="1151" t="s">
        <v>897</v>
      </c>
      <c r="C8" s="1152"/>
      <c r="D8" s="677"/>
      <c r="E8" s="677"/>
    </row>
    <row r="9" spans="1:5" ht="15.75" thickBot="1" x14ac:dyDescent="0.3">
      <c r="A9" s="868" t="s">
        <v>768</v>
      </c>
      <c r="B9" s="1147" t="s">
        <v>898</v>
      </c>
      <c r="C9" s="1148"/>
      <c r="D9" s="677"/>
      <c r="E9" s="677"/>
    </row>
    <row r="10" spans="1:5" ht="15.75" thickBot="1" x14ac:dyDescent="0.3">
      <c r="A10" s="868" t="s">
        <v>770</v>
      </c>
      <c r="B10" s="1147" t="s">
        <v>899</v>
      </c>
      <c r="C10" s="1148"/>
      <c r="D10" s="677"/>
      <c r="E10" s="677"/>
    </row>
    <row r="11" spans="1:5" ht="15.75" thickBot="1" x14ac:dyDescent="0.3">
      <c r="A11" s="868" t="s">
        <v>772</v>
      </c>
      <c r="B11" s="1147" t="s">
        <v>900</v>
      </c>
      <c r="C11" s="1148"/>
      <c r="D11" s="677"/>
      <c r="E11" s="677"/>
    </row>
    <row r="12" spans="1:5" ht="15.75" thickBot="1" x14ac:dyDescent="0.3">
      <c r="A12" s="868" t="s">
        <v>774</v>
      </c>
      <c r="B12" s="1147" t="s">
        <v>901</v>
      </c>
      <c r="C12" s="1148"/>
      <c r="D12" s="677"/>
      <c r="E12" s="677"/>
    </row>
    <row r="13" spans="1:5" ht="15.75" thickBot="1" x14ac:dyDescent="0.3">
      <c r="A13" s="868" t="s">
        <v>776</v>
      </c>
      <c r="B13" s="1147" t="s">
        <v>902</v>
      </c>
      <c r="C13" s="1148"/>
      <c r="D13" s="677"/>
      <c r="E13" s="677"/>
    </row>
    <row r="14" spans="1:5" ht="15.75" thickBot="1" x14ac:dyDescent="0.3">
      <c r="A14" s="869" t="s">
        <v>778</v>
      </c>
      <c r="B14" s="1149" t="s">
        <v>42</v>
      </c>
      <c r="C14" s="1150"/>
      <c r="D14" s="677"/>
      <c r="E14" s="677"/>
    </row>
  </sheetData>
  <mergeCells count="14">
    <mergeCell ref="A6:B6"/>
    <mergeCell ref="A2:B2"/>
    <mergeCell ref="A3:B3"/>
    <mergeCell ref="A4:B4"/>
    <mergeCell ref="D4:E5"/>
    <mergeCell ref="A5:B5"/>
    <mergeCell ref="B13:C13"/>
    <mergeCell ref="B14:C14"/>
    <mergeCell ref="B7:C7"/>
    <mergeCell ref="B8:C8"/>
    <mergeCell ref="B9:C9"/>
    <mergeCell ref="B10:C10"/>
    <mergeCell ref="B11:C11"/>
    <mergeCell ref="B12:C12"/>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2:L136"/>
  <sheetViews>
    <sheetView workbookViewId="0">
      <selection activeCell="D53" sqref="D53"/>
    </sheetView>
  </sheetViews>
  <sheetFormatPr defaultRowHeight="15" x14ac:dyDescent="0.25"/>
  <cols>
    <col min="1" max="1" width="4.42578125" customWidth="1"/>
    <col min="2" max="2" width="8.42578125" customWidth="1"/>
    <col min="3" max="3" width="60.140625" customWidth="1"/>
    <col min="4" max="8" width="16.140625" bestFit="1" customWidth="1"/>
  </cols>
  <sheetData>
    <row r="2" spans="1:8" ht="24.75" x14ac:dyDescent="0.25">
      <c r="D2" s="614" t="s">
        <v>1991</v>
      </c>
    </row>
    <row r="3" spans="1:8" x14ac:dyDescent="0.25">
      <c r="A3" s="3"/>
    </row>
    <row r="4" spans="1:8" x14ac:dyDescent="0.25">
      <c r="A4" s="3"/>
      <c r="B4" s="5" t="s">
        <v>0</v>
      </c>
    </row>
    <row r="5" spans="1:8" x14ac:dyDescent="0.25">
      <c r="A5" s="3"/>
      <c r="B5" s="5"/>
    </row>
    <row r="6" spans="1:8" x14ac:dyDescent="0.25">
      <c r="A6" s="3"/>
    </row>
    <row r="7" spans="1:8" x14ac:dyDescent="0.25">
      <c r="A7" s="3"/>
      <c r="B7" s="27"/>
      <c r="C7" s="28"/>
      <c r="D7" s="22" t="s">
        <v>6</v>
      </c>
      <c r="E7" s="22" t="s">
        <v>7</v>
      </c>
      <c r="F7" s="22" t="s">
        <v>8</v>
      </c>
      <c r="G7" s="22" t="s">
        <v>43</v>
      </c>
      <c r="H7" s="22" t="s">
        <v>44</v>
      </c>
    </row>
    <row r="8" spans="1:8" x14ac:dyDescent="0.25">
      <c r="A8" s="3"/>
      <c r="B8" s="29"/>
      <c r="C8" s="30"/>
      <c r="D8" s="22" t="s">
        <v>9</v>
      </c>
      <c r="E8" s="22" t="s">
        <v>45</v>
      </c>
      <c r="F8" s="22" t="s">
        <v>46</v>
      </c>
      <c r="G8" s="22" t="s">
        <v>47</v>
      </c>
      <c r="H8" s="22" t="s">
        <v>48</v>
      </c>
    </row>
    <row r="9" spans="1:8" x14ac:dyDescent="0.25">
      <c r="A9" s="3"/>
      <c r="B9" s="23"/>
      <c r="C9" s="949" t="s">
        <v>49</v>
      </c>
      <c r="D9" s="950"/>
      <c r="E9" s="950"/>
      <c r="F9" s="950"/>
      <c r="G9" s="950"/>
      <c r="H9" s="951"/>
    </row>
    <row r="10" spans="1:8" x14ac:dyDescent="0.25">
      <c r="A10" s="3"/>
      <c r="B10" s="15">
        <v>1</v>
      </c>
      <c r="C10" s="24" t="s">
        <v>50</v>
      </c>
      <c r="D10" s="890">
        <v>18602476189.271656</v>
      </c>
      <c r="E10" s="890">
        <v>15798411182.371029</v>
      </c>
      <c r="F10" s="890">
        <v>11462189900.360226</v>
      </c>
      <c r="G10" s="890">
        <v>7401278036.0455732</v>
      </c>
      <c r="H10" s="890">
        <v>5059211533.7878685</v>
      </c>
    </row>
    <row r="11" spans="1:8" x14ac:dyDescent="0.25">
      <c r="A11" s="3"/>
      <c r="B11" s="15">
        <v>2</v>
      </c>
      <c r="C11" s="24" t="s">
        <v>51</v>
      </c>
      <c r="D11" s="890">
        <v>18602476189.271656</v>
      </c>
      <c r="E11" s="890">
        <v>15798411182.371029</v>
      </c>
      <c r="F11" s="890">
        <v>11462189900.360226</v>
      </c>
      <c r="G11" s="890">
        <v>7401278036.0455732</v>
      </c>
      <c r="H11" s="890">
        <v>5059211533.7878685</v>
      </c>
    </row>
    <row r="12" spans="1:8" x14ac:dyDescent="0.25">
      <c r="A12" s="3"/>
      <c r="B12" s="15">
        <v>3</v>
      </c>
      <c r="C12" s="24" t="s">
        <v>52</v>
      </c>
      <c r="D12" s="890">
        <v>18602476189.271656</v>
      </c>
      <c r="E12" s="890">
        <v>15798411182.371029</v>
      </c>
      <c r="F12" s="890">
        <v>11552189900.360226</v>
      </c>
      <c r="G12" s="890">
        <v>7491278036.0455732</v>
      </c>
      <c r="H12" s="890">
        <v>5149211533.7878685</v>
      </c>
    </row>
    <row r="13" spans="1:8" x14ac:dyDescent="0.25">
      <c r="A13" s="3"/>
      <c r="B13" s="25"/>
      <c r="C13" s="946" t="s">
        <v>53</v>
      </c>
      <c r="D13" s="947"/>
      <c r="E13" s="947"/>
      <c r="F13" s="947"/>
      <c r="G13" s="947"/>
      <c r="H13" s="948"/>
    </row>
    <row r="14" spans="1:8" x14ac:dyDescent="0.25">
      <c r="A14" s="3"/>
      <c r="B14" s="15">
        <v>4</v>
      </c>
      <c r="C14" s="24" t="s">
        <v>4</v>
      </c>
      <c r="D14" s="890">
        <v>58532505854</v>
      </c>
      <c r="E14" s="890">
        <v>47411220796.85984</v>
      </c>
      <c r="F14" s="890">
        <v>35233928311</v>
      </c>
      <c r="G14" s="890">
        <v>33136597427.789383</v>
      </c>
      <c r="H14" s="890">
        <v>24718254372.146282</v>
      </c>
    </row>
    <row r="15" spans="1:8" ht="15" customHeight="1" x14ac:dyDescent="0.25">
      <c r="A15" s="3"/>
      <c r="B15" s="25"/>
      <c r="C15" s="952" t="s">
        <v>54</v>
      </c>
      <c r="D15" s="953"/>
      <c r="E15" s="953"/>
      <c r="F15" s="953"/>
      <c r="G15" s="953"/>
      <c r="H15" s="954"/>
    </row>
    <row r="16" spans="1:8" x14ac:dyDescent="0.25">
      <c r="A16" s="3"/>
      <c r="B16" s="15">
        <v>5</v>
      </c>
      <c r="C16" s="24" t="s">
        <v>55</v>
      </c>
      <c r="D16" s="913">
        <v>0.31781445069751679</v>
      </c>
      <c r="E16" s="891">
        <v>0.3332</v>
      </c>
      <c r="F16" s="891">
        <v>0.325317063688571</v>
      </c>
      <c r="G16" s="891">
        <v>0.22335660902343071</v>
      </c>
      <c r="H16" s="891">
        <v>0.20467511409255629</v>
      </c>
    </row>
    <row r="17" spans="1:12" x14ac:dyDescent="0.25">
      <c r="A17" s="3"/>
      <c r="B17" s="15">
        <v>6</v>
      </c>
      <c r="C17" s="24" t="s">
        <v>56</v>
      </c>
      <c r="D17" s="913">
        <v>0.31781445069751679</v>
      </c>
      <c r="E17" s="891">
        <v>0.3332</v>
      </c>
      <c r="F17" s="891">
        <v>0.325317063688571</v>
      </c>
      <c r="G17" s="891">
        <v>0.22335660902343071</v>
      </c>
      <c r="H17" s="891">
        <v>0.20467511409255629</v>
      </c>
    </row>
    <row r="18" spans="1:12" x14ac:dyDescent="0.25">
      <c r="A18" s="3"/>
      <c r="B18" s="15">
        <v>7</v>
      </c>
      <c r="C18" s="24" t="s">
        <v>57</v>
      </c>
      <c r="D18" s="913">
        <v>0.31781445069751679</v>
      </c>
      <c r="E18" s="891">
        <v>0.3332</v>
      </c>
      <c r="F18" s="891">
        <v>0.32787141979682899</v>
      </c>
      <c r="G18" s="891">
        <v>0.2260726392433749</v>
      </c>
      <c r="H18" s="891">
        <v>0.20831614790687839</v>
      </c>
      <c r="J18" s="905"/>
      <c r="K18" s="905"/>
      <c r="L18" s="905"/>
    </row>
    <row r="19" spans="1:12" ht="29.1" customHeight="1" x14ac:dyDescent="0.25">
      <c r="A19" s="3"/>
      <c r="B19" s="25"/>
      <c r="C19" s="955" t="s">
        <v>58</v>
      </c>
      <c r="D19" s="956"/>
      <c r="E19" s="956"/>
      <c r="F19" s="956"/>
      <c r="G19" s="956"/>
      <c r="H19" s="957"/>
    </row>
    <row r="20" spans="1:12" ht="30" x14ac:dyDescent="0.25">
      <c r="A20" s="3"/>
      <c r="B20" s="15" t="s">
        <v>59</v>
      </c>
      <c r="C20" s="33" t="s">
        <v>60</v>
      </c>
      <c r="D20" s="891">
        <v>4.4999999999999998E-2</v>
      </c>
      <c r="E20" s="891">
        <v>4.4999999999999998E-2</v>
      </c>
      <c r="F20" s="891">
        <v>4.4999999999999998E-2</v>
      </c>
      <c r="G20" s="891">
        <v>4.2000000000000003E-2</v>
      </c>
      <c r="H20" s="891">
        <v>4.2000000000000003E-2</v>
      </c>
    </row>
    <row r="21" spans="1:12" x14ac:dyDescent="0.25">
      <c r="A21" s="3"/>
      <c r="B21" s="15" t="s">
        <v>61</v>
      </c>
      <c r="C21" s="33" t="s">
        <v>62</v>
      </c>
      <c r="D21" s="892">
        <v>75</v>
      </c>
      <c r="E21" s="892">
        <v>75</v>
      </c>
      <c r="F21" s="892">
        <v>75</v>
      </c>
      <c r="G21" s="892">
        <v>75</v>
      </c>
      <c r="H21" s="15">
        <v>75</v>
      </c>
      <c r="L21" s="905"/>
    </row>
    <row r="22" spans="1:12" x14ac:dyDescent="0.25">
      <c r="A22" s="3"/>
      <c r="B22" s="15" t="s">
        <v>63</v>
      </c>
      <c r="C22" s="33" t="s">
        <v>64</v>
      </c>
      <c r="D22" s="892">
        <v>56.25</v>
      </c>
      <c r="E22" s="892">
        <v>56.25</v>
      </c>
      <c r="F22" s="892">
        <v>56.25</v>
      </c>
      <c r="G22" s="892">
        <v>100</v>
      </c>
      <c r="H22" s="15">
        <v>100</v>
      </c>
    </row>
    <row r="23" spans="1:12" ht="30" x14ac:dyDescent="0.25">
      <c r="A23" s="3"/>
      <c r="B23" s="15" t="s">
        <v>65</v>
      </c>
      <c r="C23" s="33" t="s">
        <v>66</v>
      </c>
      <c r="D23" s="891">
        <v>0.125</v>
      </c>
      <c r="E23" s="891">
        <v>0.125</v>
      </c>
      <c r="F23" s="891">
        <v>0.125</v>
      </c>
      <c r="G23" s="891">
        <v>0.122</v>
      </c>
      <c r="H23" s="891">
        <v>0.122</v>
      </c>
    </row>
    <row r="24" spans="1:12" ht="28.7" customHeight="1" x14ac:dyDescent="0.25">
      <c r="A24" s="3"/>
      <c r="B24" s="25"/>
      <c r="C24" s="955" t="s">
        <v>67</v>
      </c>
      <c r="D24" s="956"/>
      <c r="E24" s="956"/>
      <c r="F24" s="956"/>
      <c r="G24" s="956"/>
      <c r="H24" s="957"/>
    </row>
    <row r="25" spans="1:12" x14ac:dyDescent="0.25">
      <c r="A25" s="3"/>
      <c r="B25" s="15">
        <v>8</v>
      </c>
      <c r="C25" s="24" t="s">
        <v>68</v>
      </c>
      <c r="D25" s="891">
        <v>2.5000000000000001E-2</v>
      </c>
      <c r="E25" s="891">
        <v>2.5000000000000001E-2</v>
      </c>
      <c r="F25" s="891">
        <v>2.5000000000000001E-2</v>
      </c>
      <c r="G25" s="891">
        <v>2.5000000000000001E-2</v>
      </c>
      <c r="H25" s="891">
        <v>2.5000000000000001E-2</v>
      </c>
    </row>
    <row r="26" spans="1:12" ht="30" x14ac:dyDescent="0.25">
      <c r="A26" s="3"/>
      <c r="B26" s="15" t="s">
        <v>18</v>
      </c>
      <c r="C26" s="24" t="s">
        <v>69</v>
      </c>
      <c r="D26" s="891">
        <v>0</v>
      </c>
      <c r="E26" s="891">
        <v>0</v>
      </c>
      <c r="F26" s="891">
        <v>0</v>
      </c>
      <c r="G26" s="891">
        <v>0</v>
      </c>
      <c r="H26" s="891">
        <v>0</v>
      </c>
    </row>
    <row r="27" spans="1:12" ht="30" x14ac:dyDescent="0.25">
      <c r="A27" s="3"/>
      <c r="B27" s="15">
        <v>9</v>
      </c>
      <c r="C27" s="24" t="s">
        <v>70</v>
      </c>
      <c r="D27" s="891">
        <v>1.3100000000000001E-2</v>
      </c>
      <c r="E27" s="891">
        <v>1.89E-2</v>
      </c>
      <c r="F27" s="891">
        <v>1.7999999999999999E-2</v>
      </c>
      <c r="G27" s="891">
        <v>6.3E-3</v>
      </c>
      <c r="H27" s="891">
        <v>6.3E-3</v>
      </c>
    </row>
    <row r="28" spans="1:12" x14ac:dyDescent="0.25">
      <c r="A28" s="3"/>
      <c r="B28" s="15" t="s">
        <v>71</v>
      </c>
      <c r="C28" s="24" t="s">
        <v>72</v>
      </c>
      <c r="D28" s="891">
        <v>0</v>
      </c>
      <c r="E28" s="891">
        <v>0</v>
      </c>
      <c r="F28" s="891">
        <v>0</v>
      </c>
      <c r="G28" s="891">
        <v>0</v>
      </c>
      <c r="H28" s="891">
        <v>0</v>
      </c>
    </row>
    <row r="29" spans="1:12" ht="30" x14ac:dyDescent="0.25">
      <c r="A29" s="3"/>
      <c r="B29" s="15">
        <v>10</v>
      </c>
      <c r="C29" s="24" t="s">
        <v>73</v>
      </c>
      <c r="D29" s="891">
        <v>0</v>
      </c>
      <c r="E29" s="891">
        <v>0</v>
      </c>
      <c r="F29" s="891">
        <v>0</v>
      </c>
      <c r="G29" s="891">
        <v>0</v>
      </c>
      <c r="H29" s="891">
        <v>0</v>
      </c>
    </row>
    <row r="30" spans="1:12" x14ac:dyDescent="0.25">
      <c r="A30" s="3"/>
      <c r="B30" s="15" t="s">
        <v>74</v>
      </c>
      <c r="C30" s="33" t="s">
        <v>75</v>
      </c>
      <c r="D30" s="891">
        <v>0</v>
      </c>
      <c r="E30" s="891">
        <v>0</v>
      </c>
      <c r="F30" s="891">
        <v>0</v>
      </c>
      <c r="G30" s="891">
        <v>0</v>
      </c>
      <c r="H30" s="891">
        <v>0</v>
      </c>
    </row>
    <row r="31" spans="1:12" x14ac:dyDescent="0.25">
      <c r="A31" s="3"/>
      <c r="B31" s="15">
        <v>11</v>
      </c>
      <c r="C31" s="24" t="s">
        <v>76</v>
      </c>
      <c r="D31" s="891">
        <f>D27+D25</f>
        <v>3.8100000000000002E-2</v>
      </c>
      <c r="E31" s="891">
        <v>4.3900000000000002E-2</v>
      </c>
      <c r="F31" s="891">
        <v>4.2999999999999997E-2</v>
      </c>
      <c r="G31" s="891">
        <v>3.1300000000000001E-2</v>
      </c>
      <c r="H31" s="891">
        <v>3.1300000000000001E-2</v>
      </c>
    </row>
    <row r="32" spans="1:12" x14ac:dyDescent="0.25">
      <c r="A32" s="3"/>
      <c r="B32" s="15" t="s">
        <v>77</v>
      </c>
      <c r="C32" s="24" t="s">
        <v>78</v>
      </c>
      <c r="D32" s="891">
        <f>D31+D23</f>
        <v>0.16309999999999999</v>
      </c>
      <c r="E32" s="891">
        <v>4.3900000000000002E-2</v>
      </c>
      <c r="F32" s="891">
        <v>0.16799999999999998</v>
      </c>
      <c r="G32" s="891">
        <v>0.15329999999999999</v>
      </c>
      <c r="H32" s="891">
        <v>0.1953</v>
      </c>
    </row>
    <row r="33" spans="1:10" ht="14.45" customHeight="1" x14ac:dyDescent="0.25">
      <c r="A33" s="3"/>
      <c r="B33" s="15">
        <v>12</v>
      </c>
      <c r="C33" s="24" t="s">
        <v>79</v>
      </c>
      <c r="D33" s="891">
        <f>D18-D32</f>
        <v>0.1547144506975168</v>
      </c>
      <c r="E33" s="891">
        <v>-0.06</v>
      </c>
      <c r="F33" s="891">
        <v>0.265317063688571</v>
      </c>
      <c r="G33" s="891">
        <v>0.16335660902343072</v>
      </c>
      <c r="H33" s="891">
        <v>0.14467511409255629</v>
      </c>
      <c r="J33" s="905"/>
    </row>
    <row r="34" spans="1:10" x14ac:dyDescent="0.25">
      <c r="A34" s="3"/>
      <c r="B34" s="25"/>
      <c r="C34" s="946" t="s">
        <v>80</v>
      </c>
      <c r="D34" s="947"/>
      <c r="E34" s="947"/>
      <c r="F34" s="947"/>
      <c r="G34" s="947"/>
      <c r="H34" s="948"/>
    </row>
    <row r="35" spans="1:10" x14ac:dyDescent="0.25">
      <c r="A35" s="3"/>
      <c r="B35" s="15">
        <v>13</v>
      </c>
      <c r="C35" s="26" t="s">
        <v>81</v>
      </c>
      <c r="D35" s="890">
        <v>319136319484.36285</v>
      </c>
      <c r="E35" s="890">
        <v>272970615301.99213</v>
      </c>
      <c r="F35" s="890">
        <v>239131946872</v>
      </c>
      <c r="G35" s="890">
        <v>218757902818.01489</v>
      </c>
      <c r="H35" s="890">
        <v>188043725704</v>
      </c>
    </row>
    <row r="36" spans="1:10" x14ac:dyDescent="0.25">
      <c r="A36" s="3"/>
      <c r="B36" s="32">
        <v>14</v>
      </c>
      <c r="C36" s="34" t="s">
        <v>82</v>
      </c>
      <c r="D36" s="891">
        <f>D11/D35</f>
        <v>5.8290063065614649E-2</v>
      </c>
      <c r="E36" s="891">
        <v>5.79E-2</v>
      </c>
      <c r="F36" s="891">
        <v>4.7932525329230001E-2</v>
      </c>
      <c r="G36" s="891">
        <v>3.3833191581666928E-2</v>
      </c>
      <c r="H36" s="891">
        <v>2.6904442117635999E-2</v>
      </c>
    </row>
    <row r="37" spans="1:10" x14ac:dyDescent="0.25">
      <c r="B37" s="25"/>
      <c r="C37" s="955" t="s">
        <v>83</v>
      </c>
      <c r="D37" s="956"/>
      <c r="E37" s="956"/>
      <c r="F37" s="956"/>
      <c r="G37" s="956"/>
      <c r="H37" s="957"/>
    </row>
    <row r="38" spans="1:10" s="31" customFormat="1" ht="30" x14ac:dyDescent="0.25">
      <c r="B38" s="32" t="s">
        <v>84</v>
      </c>
      <c r="C38" s="33" t="s">
        <v>85</v>
      </c>
      <c r="D38" s="893">
        <v>0</v>
      </c>
      <c r="E38" s="893">
        <v>0</v>
      </c>
      <c r="F38" s="893">
        <v>0</v>
      </c>
      <c r="G38" s="893">
        <v>0</v>
      </c>
      <c r="H38" s="893">
        <v>0</v>
      </c>
    </row>
    <row r="39" spans="1:10" s="31" customFormat="1" x14ac:dyDescent="0.25">
      <c r="B39" s="32" t="s">
        <v>86</v>
      </c>
      <c r="C39" s="33" t="s">
        <v>62</v>
      </c>
      <c r="D39" s="32" t="s">
        <v>2050</v>
      </c>
      <c r="E39" s="32" t="s">
        <v>2050</v>
      </c>
      <c r="F39" s="32" t="s">
        <v>2050</v>
      </c>
      <c r="G39" s="32" t="s">
        <v>2050</v>
      </c>
      <c r="H39" s="32" t="s">
        <v>2050</v>
      </c>
    </row>
    <row r="40" spans="1:10" s="31" customFormat="1" ht="30" x14ac:dyDescent="0.25">
      <c r="B40" s="32" t="s">
        <v>87</v>
      </c>
      <c r="C40" s="33" t="s">
        <v>88</v>
      </c>
      <c r="D40" s="893">
        <v>0.03</v>
      </c>
      <c r="E40" s="893">
        <v>0.03</v>
      </c>
      <c r="F40" s="32">
        <v>0.03</v>
      </c>
      <c r="G40" s="32">
        <v>0.03</v>
      </c>
      <c r="H40" s="32" t="s">
        <v>1354</v>
      </c>
    </row>
    <row r="41" spans="1:10" s="31" customFormat="1" x14ac:dyDescent="0.25">
      <c r="B41" s="25"/>
      <c r="C41" s="955" t="s">
        <v>89</v>
      </c>
      <c r="D41" s="956"/>
      <c r="E41" s="956"/>
      <c r="F41" s="956"/>
      <c r="G41" s="956"/>
      <c r="H41" s="957"/>
    </row>
    <row r="42" spans="1:10" s="31" customFormat="1" x14ac:dyDescent="0.25">
      <c r="B42" s="32" t="s">
        <v>90</v>
      </c>
      <c r="C42" s="42" t="s">
        <v>91</v>
      </c>
      <c r="D42" s="893">
        <v>0</v>
      </c>
      <c r="E42" s="893">
        <v>0</v>
      </c>
      <c r="F42" s="893">
        <v>0</v>
      </c>
      <c r="G42" s="893">
        <v>0</v>
      </c>
      <c r="H42" s="893">
        <v>0</v>
      </c>
    </row>
    <row r="43" spans="1:10" s="31" customFormat="1" x14ac:dyDescent="0.25">
      <c r="B43" s="32" t="s">
        <v>92</v>
      </c>
      <c r="C43" s="42" t="s">
        <v>93</v>
      </c>
      <c r="D43" s="893">
        <v>0.03</v>
      </c>
      <c r="E43" s="893">
        <v>0.03</v>
      </c>
      <c r="F43" s="32">
        <v>0.03</v>
      </c>
      <c r="G43" s="32">
        <v>0.03</v>
      </c>
      <c r="H43" s="32" t="s">
        <v>1354</v>
      </c>
    </row>
    <row r="44" spans="1:10" x14ac:dyDescent="0.25">
      <c r="A44" s="3"/>
      <c r="B44" s="25"/>
      <c r="C44" s="946" t="s">
        <v>94</v>
      </c>
      <c r="D44" s="947"/>
      <c r="E44" s="947"/>
      <c r="F44" s="947"/>
      <c r="G44" s="947"/>
      <c r="H44" s="948"/>
    </row>
    <row r="45" spans="1:10" x14ac:dyDescent="0.25">
      <c r="A45" s="3"/>
      <c r="B45" s="15">
        <v>15</v>
      </c>
      <c r="C45" s="26" t="s">
        <v>95</v>
      </c>
      <c r="D45" s="890">
        <v>238283055671</v>
      </c>
      <c r="E45" s="890">
        <v>199425211784</v>
      </c>
      <c r="F45" s="890">
        <v>167207206484</v>
      </c>
      <c r="G45" s="890">
        <v>162220435692</v>
      </c>
      <c r="H45" s="890">
        <v>146532000262</v>
      </c>
    </row>
    <row r="46" spans="1:10" x14ac:dyDescent="0.25">
      <c r="A46" s="3"/>
      <c r="B46" s="32" t="s">
        <v>96</v>
      </c>
      <c r="C46" s="34" t="s">
        <v>97</v>
      </c>
      <c r="D46" s="890">
        <v>28740304576.950001</v>
      </c>
      <c r="E46" s="890">
        <v>26045244056.049999</v>
      </c>
      <c r="F46" s="890">
        <v>23192524699</v>
      </c>
      <c r="G46" s="890">
        <v>21631798909.399998</v>
      </c>
      <c r="H46" s="890">
        <v>18681090082.741356</v>
      </c>
    </row>
    <row r="47" spans="1:10" x14ac:dyDescent="0.25">
      <c r="A47" s="3"/>
      <c r="B47" s="32" t="s">
        <v>98</v>
      </c>
      <c r="C47" s="34" t="s">
        <v>99</v>
      </c>
      <c r="D47" s="890">
        <v>197435663</v>
      </c>
      <c r="E47" s="890">
        <v>286868063</v>
      </c>
      <c r="F47" s="890">
        <v>77974970</v>
      </c>
      <c r="G47" s="890">
        <v>1235602257</v>
      </c>
      <c r="H47" s="890">
        <v>46916397.8939</v>
      </c>
    </row>
    <row r="48" spans="1:10" x14ac:dyDescent="0.25">
      <c r="A48" s="3"/>
      <c r="B48" s="15">
        <v>16</v>
      </c>
      <c r="C48" s="26" t="s">
        <v>100</v>
      </c>
      <c r="D48" s="890">
        <f>D46-D47</f>
        <v>28542868913.950001</v>
      </c>
      <c r="E48" s="890">
        <v>25758375993.049999</v>
      </c>
      <c r="F48" s="890">
        <v>23114549729</v>
      </c>
      <c r="G48" s="890">
        <v>20396196652.399998</v>
      </c>
      <c r="H48" s="890">
        <v>18634173684.847454</v>
      </c>
    </row>
    <row r="49" spans="1:8" x14ac:dyDescent="0.25">
      <c r="A49" s="3"/>
      <c r="B49" s="15">
        <v>17</v>
      </c>
      <c r="C49" s="26" t="s">
        <v>101</v>
      </c>
      <c r="D49" s="891">
        <f>D45/D48</f>
        <v>8.3482517608642297</v>
      </c>
      <c r="E49" s="891">
        <v>7.7421500422933471</v>
      </c>
      <c r="F49" s="891">
        <v>7.2338509100000001</v>
      </c>
      <c r="G49" s="891">
        <v>7.9534649747021193</v>
      </c>
      <c r="H49" s="891">
        <v>7.8636167473931948</v>
      </c>
    </row>
    <row r="50" spans="1:8" x14ac:dyDescent="0.25">
      <c r="A50" s="3"/>
      <c r="B50" s="25"/>
      <c r="C50" s="946" t="s">
        <v>102</v>
      </c>
      <c r="D50" s="947"/>
      <c r="E50" s="947"/>
      <c r="F50" s="947"/>
      <c r="G50" s="947"/>
      <c r="H50" s="948"/>
    </row>
    <row r="51" spans="1:8" x14ac:dyDescent="0.25">
      <c r="A51" s="3"/>
      <c r="B51" s="15">
        <v>18</v>
      </c>
      <c r="C51" s="26" t="s">
        <v>103</v>
      </c>
      <c r="D51" s="890">
        <v>281500705674.27161</v>
      </c>
      <c r="E51" s="890">
        <v>236309033200</v>
      </c>
      <c r="F51" s="890">
        <v>205331778103</v>
      </c>
      <c r="G51" s="890">
        <v>183073365003</v>
      </c>
      <c r="H51" s="890">
        <v>181992677057</v>
      </c>
    </row>
    <row r="52" spans="1:8" x14ac:dyDescent="0.25">
      <c r="A52" s="3"/>
      <c r="B52" s="15">
        <v>19</v>
      </c>
      <c r="C52" s="16" t="s">
        <v>104</v>
      </c>
      <c r="D52" s="890">
        <v>47487043299.499992</v>
      </c>
      <c r="E52" s="890">
        <v>43194667564</v>
      </c>
      <c r="F52" s="890">
        <v>35324226724</v>
      </c>
      <c r="G52" s="890">
        <v>26689744589</v>
      </c>
      <c r="H52" s="890">
        <v>30597348815</v>
      </c>
    </row>
    <row r="53" spans="1:8" x14ac:dyDescent="0.25">
      <c r="A53" s="3"/>
      <c r="B53" s="15">
        <v>20</v>
      </c>
      <c r="C53" s="26" t="s">
        <v>105</v>
      </c>
      <c r="D53" s="891">
        <f>D51/D52</f>
        <v>5.9279476277108127</v>
      </c>
      <c r="E53" s="891">
        <v>5.4707918020174438</v>
      </c>
      <c r="F53" s="891">
        <v>5.8092296763075302</v>
      </c>
      <c r="G53" s="891">
        <v>6.8593149849194308</v>
      </c>
      <c r="H53" s="891">
        <v>5.947988440350759</v>
      </c>
    </row>
    <row r="54" spans="1:8" x14ac:dyDescent="0.25">
      <c r="A54" s="3"/>
    </row>
    <row r="55" spans="1:8" x14ac:dyDescent="0.25">
      <c r="A55" s="3"/>
    </row>
    <row r="56" spans="1:8" x14ac:dyDescent="0.25">
      <c r="A56" s="3"/>
    </row>
    <row r="57" spans="1:8" x14ac:dyDescent="0.25">
      <c r="A57" s="3"/>
    </row>
    <row r="58" spans="1:8" x14ac:dyDescent="0.25">
      <c r="A58" s="3"/>
    </row>
    <row r="59" spans="1:8" x14ac:dyDescent="0.25">
      <c r="A59" s="3"/>
    </row>
    <row r="60" spans="1:8" x14ac:dyDescent="0.25">
      <c r="A60" s="3"/>
    </row>
    <row r="61" spans="1:8" x14ac:dyDescent="0.25">
      <c r="A61" s="3"/>
    </row>
    <row r="62" spans="1:8" x14ac:dyDescent="0.25">
      <c r="A62" s="3"/>
    </row>
    <row r="63" spans="1:8" x14ac:dyDescent="0.25">
      <c r="A63" s="3"/>
    </row>
    <row r="64" spans="1:8" x14ac:dyDescent="0.25">
      <c r="A64" s="3"/>
    </row>
    <row r="65" spans="1:1" x14ac:dyDescent="0.25">
      <c r="A65" s="3"/>
    </row>
    <row r="66" spans="1:1" x14ac:dyDescent="0.25">
      <c r="A66" s="3"/>
    </row>
    <row r="67" spans="1:1" x14ac:dyDescent="0.25">
      <c r="A67" s="3"/>
    </row>
    <row r="68" spans="1:1" x14ac:dyDescent="0.25">
      <c r="A68" s="3"/>
    </row>
    <row r="69" spans="1:1" x14ac:dyDescent="0.25">
      <c r="A69" s="3"/>
    </row>
    <row r="70" spans="1:1" x14ac:dyDescent="0.25">
      <c r="A70" s="3"/>
    </row>
    <row r="71" spans="1:1" x14ac:dyDescent="0.25">
      <c r="A71" s="3"/>
    </row>
    <row r="72" spans="1:1" x14ac:dyDescent="0.25">
      <c r="A72" s="3"/>
    </row>
    <row r="73" spans="1:1" x14ac:dyDescent="0.25">
      <c r="A73" s="3"/>
    </row>
    <row r="74" spans="1:1" x14ac:dyDescent="0.25">
      <c r="A74" s="3"/>
    </row>
    <row r="75" spans="1:1" x14ac:dyDescent="0.25">
      <c r="A75" s="3"/>
    </row>
    <row r="76" spans="1:1" x14ac:dyDescent="0.25">
      <c r="A76" s="3"/>
    </row>
    <row r="77" spans="1:1" x14ac:dyDescent="0.25">
      <c r="A77" s="3"/>
    </row>
    <row r="78" spans="1:1" x14ac:dyDescent="0.25">
      <c r="A78" s="3"/>
    </row>
    <row r="79" spans="1:1" x14ac:dyDescent="0.25">
      <c r="A79" s="3"/>
    </row>
    <row r="80" spans="1:1" x14ac:dyDescent="0.25">
      <c r="A80" s="3"/>
    </row>
    <row r="81" spans="1:1" x14ac:dyDescent="0.25">
      <c r="A81" s="3"/>
    </row>
    <row r="82" spans="1:1" x14ac:dyDescent="0.25">
      <c r="A82" s="3"/>
    </row>
    <row r="83" spans="1:1" x14ac:dyDescent="0.25">
      <c r="A83" s="3"/>
    </row>
    <row r="84" spans="1:1" x14ac:dyDescent="0.25">
      <c r="A84" s="3"/>
    </row>
    <row r="85" spans="1:1" x14ac:dyDescent="0.25">
      <c r="A85" s="3"/>
    </row>
    <row r="86" spans="1:1" x14ac:dyDescent="0.25">
      <c r="A86" s="3"/>
    </row>
    <row r="87" spans="1:1" x14ac:dyDescent="0.25">
      <c r="A87" s="3"/>
    </row>
    <row r="88" spans="1:1" x14ac:dyDescent="0.25">
      <c r="A88" s="3"/>
    </row>
    <row r="89" spans="1:1" x14ac:dyDescent="0.25">
      <c r="A89" s="3"/>
    </row>
    <row r="90" spans="1:1" x14ac:dyDescent="0.25">
      <c r="A90" s="3"/>
    </row>
    <row r="91" spans="1:1" x14ac:dyDescent="0.25">
      <c r="A91" s="3"/>
    </row>
    <row r="92" spans="1:1" x14ac:dyDescent="0.25">
      <c r="A92" s="3"/>
    </row>
    <row r="93" spans="1:1" x14ac:dyDescent="0.25">
      <c r="A93" s="3"/>
    </row>
    <row r="94" spans="1:1" x14ac:dyDescent="0.25">
      <c r="A94" s="3"/>
    </row>
    <row r="95" spans="1:1" x14ac:dyDescent="0.25">
      <c r="A95" s="3"/>
    </row>
    <row r="96" spans="1:1" x14ac:dyDescent="0.25">
      <c r="A96" s="3"/>
    </row>
    <row r="97" spans="1:10" x14ac:dyDescent="0.25">
      <c r="A97" s="3"/>
    </row>
    <row r="98" spans="1:10" x14ac:dyDescent="0.25">
      <c r="A98" s="3"/>
    </row>
    <row r="99" spans="1:10" x14ac:dyDescent="0.25">
      <c r="A99" s="3"/>
    </row>
    <row r="100" spans="1:10" x14ac:dyDescent="0.25">
      <c r="A100" s="3"/>
    </row>
    <row r="101" spans="1:10" x14ac:dyDescent="0.25">
      <c r="A101" s="3"/>
    </row>
    <row r="102" spans="1:10" x14ac:dyDescent="0.25">
      <c r="A102" s="3"/>
    </row>
    <row r="103" spans="1:10" x14ac:dyDescent="0.25">
      <c r="A103" s="3"/>
    </row>
    <row r="104" spans="1:10" x14ac:dyDescent="0.25">
      <c r="A104" s="3"/>
    </row>
    <row r="105" spans="1:10" x14ac:dyDescent="0.25">
      <c r="A105" s="3"/>
    </row>
    <row r="106" spans="1:10" x14ac:dyDescent="0.25">
      <c r="A106" s="3"/>
    </row>
    <row r="107" spans="1:10" x14ac:dyDescent="0.25">
      <c r="A107" s="3"/>
      <c r="B107" s="3"/>
      <c r="C107" s="3"/>
      <c r="D107" s="3"/>
      <c r="E107" s="3"/>
      <c r="F107" s="3"/>
      <c r="G107" s="3"/>
      <c r="H107" s="3"/>
      <c r="I107" s="3"/>
      <c r="J107" s="3"/>
    </row>
    <row r="108" spans="1:10" x14ac:dyDescent="0.25">
      <c r="A108" s="3"/>
      <c r="B108" s="3"/>
      <c r="C108" s="3"/>
      <c r="D108" s="3"/>
      <c r="E108" s="3"/>
      <c r="F108" s="3"/>
      <c r="G108" s="3"/>
      <c r="H108" s="3"/>
      <c r="I108" s="3"/>
      <c r="J108" s="3"/>
    </row>
    <row r="109" spans="1:10" x14ac:dyDescent="0.25">
      <c r="A109" s="3"/>
      <c r="B109" s="3"/>
      <c r="C109" s="3"/>
      <c r="D109" s="3"/>
      <c r="E109" s="3"/>
      <c r="F109" s="3"/>
      <c r="G109" s="3"/>
      <c r="H109" s="3"/>
      <c r="I109" s="3"/>
      <c r="J109" s="3"/>
    </row>
    <row r="110" spans="1:10" x14ac:dyDescent="0.25">
      <c r="A110" s="3"/>
      <c r="B110" s="3"/>
      <c r="C110" s="3"/>
      <c r="D110" s="3"/>
      <c r="E110" s="3"/>
      <c r="F110" s="3"/>
      <c r="G110" s="3"/>
      <c r="H110" s="3"/>
      <c r="I110" s="3"/>
      <c r="J110" s="3"/>
    </row>
    <row r="111" spans="1:10" x14ac:dyDescent="0.25">
      <c r="A111" s="3"/>
      <c r="B111" s="3"/>
      <c r="C111" s="3"/>
      <c r="D111" s="3"/>
      <c r="E111" s="3"/>
      <c r="F111" s="3"/>
      <c r="G111" s="3"/>
      <c r="H111" s="3"/>
      <c r="I111" s="3"/>
      <c r="J111" s="3"/>
    </row>
    <row r="112" spans="1:10" x14ac:dyDescent="0.25">
      <c r="A112" s="3"/>
      <c r="B112" s="3"/>
      <c r="C112" s="3"/>
      <c r="D112" s="3"/>
      <c r="E112" s="3"/>
      <c r="F112" s="3"/>
      <c r="G112" s="3"/>
      <c r="H112" s="3"/>
      <c r="I112" s="3"/>
      <c r="J112" s="3"/>
    </row>
    <row r="113" spans="1:10" x14ac:dyDescent="0.25">
      <c r="A113" s="3"/>
      <c r="B113" s="3"/>
      <c r="C113" s="3"/>
      <c r="D113" s="3"/>
      <c r="E113" s="3"/>
      <c r="F113" s="3"/>
      <c r="G113" s="3"/>
      <c r="H113" s="3"/>
      <c r="I113" s="3"/>
      <c r="J113" s="3"/>
    </row>
    <row r="114" spans="1:10" x14ac:dyDescent="0.25">
      <c r="A114" s="3"/>
      <c r="B114" s="3"/>
      <c r="C114" s="3"/>
      <c r="D114" s="3"/>
      <c r="E114" s="3"/>
      <c r="F114" s="3"/>
      <c r="G114" s="3"/>
      <c r="H114" s="3"/>
      <c r="I114" s="3"/>
      <c r="J114" s="3"/>
    </row>
    <row r="115" spans="1:10" x14ac:dyDescent="0.25">
      <c r="A115" s="3"/>
      <c r="B115" s="3"/>
      <c r="C115" s="3"/>
      <c r="D115" s="3"/>
      <c r="E115" s="3"/>
      <c r="F115" s="3"/>
      <c r="G115" s="3"/>
      <c r="H115" s="3"/>
      <c r="I115" s="3"/>
      <c r="J115" s="3"/>
    </row>
    <row r="116" spans="1:10" x14ac:dyDescent="0.25">
      <c r="A116" s="3"/>
      <c r="B116" s="3"/>
      <c r="C116" s="3"/>
      <c r="D116" s="3"/>
      <c r="E116" s="3"/>
      <c r="F116" s="3"/>
      <c r="G116" s="3"/>
      <c r="H116" s="3"/>
      <c r="I116" s="3"/>
      <c r="J116" s="3"/>
    </row>
    <row r="117" spans="1:10" x14ac:dyDescent="0.25">
      <c r="A117" s="3"/>
      <c r="B117" s="3"/>
      <c r="C117" s="3"/>
      <c r="D117" s="3"/>
      <c r="E117" s="3"/>
      <c r="F117" s="3"/>
      <c r="G117" s="3"/>
      <c r="H117" s="3"/>
      <c r="I117" s="3"/>
      <c r="J117" s="3"/>
    </row>
    <row r="118" spans="1:10" x14ac:dyDescent="0.25">
      <c r="A118" s="3"/>
      <c r="B118" s="3"/>
      <c r="C118" s="3"/>
      <c r="D118" s="3"/>
      <c r="E118" s="3"/>
      <c r="F118" s="3"/>
      <c r="G118" s="3"/>
      <c r="H118" s="3"/>
      <c r="I118" s="3"/>
      <c r="J118" s="3"/>
    </row>
    <row r="119" spans="1:10" x14ac:dyDescent="0.25">
      <c r="A119" s="3"/>
      <c r="B119" s="3"/>
      <c r="C119" s="3"/>
      <c r="D119" s="3"/>
      <c r="E119" s="3"/>
      <c r="F119" s="3"/>
      <c r="G119" s="3"/>
      <c r="H119" s="3"/>
      <c r="I119" s="3"/>
      <c r="J119" s="3"/>
    </row>
    <row r="120" spans="1:10" x14ac:dyDescent="0.25">
      <c r="A120" s="3"/>
      <c r="B120" s="3"/>
      <c r="C120" s="3"/>
      <c r="D120" s="3"/>
      <c r="E120" s="3"/>
      <c r="F120" s="3"/>
      <c r="G120" s="3"/>
      <c r="H120" s="3"/>
      <c r="I120" s="3"/>
      <c r="J120" s="3"/>
    </row>
    <row r="121" spans="1:10" x14ac:dyDescent="0.25">
      <c r="A121" s="3"/>
      <c r="B121" s="3"/>
      <c r="C121" s="3"/>
      <c r="D121" s="3"/>
      <c r="E121" s="3"/>
      <c r="F121" s="3"/>
      <c r="G121" s="3"/>
      <c r="H121" s="3"/>
      <c r="I121" s="3"/>
      <c r="J121" s="3"/>
    </row>
    <row r="122" spans="1:10" x14ac:dyDescent="0.25">
      <c r="A122" s="3"/>
      <c r="B122" s="3"/>
      <c r="C122" s="3"/>
      <c r="D122" s="3"/>
      <c r="E122" s="3"/>
      <c r="F122" s="3"/>
      <c r="G122" s="3"/>
      <c r="H122" s="3"/>
      <c r="I122" s="3"/>
      <c r="J122" s="3"/>
    </row>
    <row r="123" spans="1:10" x14ac:dyDescent="0.25">
      <c r="A123" s="3"/>
      <c r="B123" s="3"/>
      <c r="C123" s="3"/>
      <c r="D123" s="3"/>
      <c r="E123" s="3"/>
      <c r="F123" s="3"/>
      <c r="G123" s="3"/>
      <c r="H123" s="3"/>
      <c r="I123" s="3"/>
      <c r="J123" s="3"/>
    </row>
    <row r="124" spans="1:10" x14ac:dyDescent="0.25">
      <c r="A124" s="3"/>
      <c r="B124" s="3"/>
      <c r="C124" s="3"/>
      <c r="D124" s="3"/>
      <c r="E124" s="3"/>
      <c r="F124" s="3"/>
      <c r="G124" s="3"/>
      <c r="H124" s="3"/>
      <c r="I124" s="3"/>
      <c r="J124" s="3"/>
    </row>
    <row r="125" spans="1:10" x14ac:dyDescent="0.25">
      <c r="A125" s="3"/>
      <c r="B125" s="3"/>
      <c r="C125" s="3"/>
      <c r="D125" s="3"/>
      <c r="E125" s="3"/>
      <c r="F125" s="3"/>
      <c r="G125" s="3"/>
      <c r="H125" s="3"/>
      <c r="I125" s="3"/>
      <c r="J125" s="3"/>
    </row>
    <row r="126" spans="1:10" x14ac:dyDescent="0.25">
      <c r="A126" s="3"/>
      <c r="B126" s="3"/>
      <c r="C126" s="3"/>
      <c r="D126" s="3"/>
      <c r="E126" s="3"/>
      <c r="F126" s="3"/>
      <c r="G126" s="3"/>
      <c r="H126" s="3"/>
      <c r="I126" s="3"/>
      <c r="J126" s="3"/>
    </row>
    <row r="127" spans="1:10" x14ac:dyDescent="0.25">
      <c r="A127" s="3"/>
      <c r="B127" s="3"/>
      <c r="C127" s="3"/>
      <c r="D127" s="3"/>
      <c r="E127" s="3"/>
      <c r="F127" s="3"/>
      <c r="G127" s="3"/>
      <c r="H127" s="3"/>
      <c r="I127" s="3"/>
      <c r="J127" s="3"/>
    </row>
    <row r="128" spans="1:10" x14ac:dyDescent="0.25">
      <c r="A128" s="3"/>
      <c r="B128" s="3"/>
      <c r="C128" s="3"/>
      <c r="D128" s="3"/>
      <c r="E128" s="3"/>
      <c r="F128" s="3"/>
      <c r="G128" s="3"/>
      <c r="H128" s="3"/>
      <c r="I128" s="3"/>
      <c r="J128" s="3"/>
    </row>
    <row r="129" spans="1:10" x14ac:dyDescent="0.25">
      <c r="A129" s="3"/>
      <c r="B129" s="3"/>
      <c r="C129" s="3"/>
      <c r="D129" s="3"/>
      <c r="E129" s="3"/>
      <c r="F129" s="3"/>
      <c r="G129" s="3"/>
      <c r="H129" s="3"/>
      <c r="I129" s="3"/>
      <c r="J129" s="3"/>
    </row>
    <row r="130" spans="1:10" x14ac:dyDescent="0.25">
      <c r="A130" s="3"/>
      <c r="B130" s="3"/>
      <c r="C130" s="3"/>
      <c r="D130" s="3"/>
      <c r="E130" s="3"/>
      <c r="F130" s="3"/>
      <c r="G130" s="3"/>
      <c r="H130" s="3"/>
      <c r="I130" s="3"/>
      <c r="J130" s="3"/>
    </row>
    <row r="131" spans="1:10" x14ac:dyDescent="0.25">
      <c r="A131" s="3"/>
      <c r="B131" s="3"/>
      <c r="C131" s="3"/>
      <c r="D131" s="3"/>
      <c r="E131" s="3"/>
      <c r="F131" s="3"/>
      <c r="G131" s="3"/>
      <c r="H131" s="3"/>
      <c r="I131" s="3"/>
      <c r="J131" s="3"/>
    </row>
    <row r="132" spans="1:10" x14ac:dyDescent="0.25">
      <c r="A132" s="3"/>
      <c r="B132" s="3"/>
      <c r="C132" s="3"/>
      <c r="D132" s="3"/>
      <c r="E132" s="3"/>
      <c r="F132" s="3"/>
      <c r="G132" s="3"/>
      <c r="H132" s="3"/>
      <c r="I132" s="3"/>
      <c r="J132" s="3"/>
    </row>
    <row r="133" spans="1:10" x14ac:dyDescent="0.25">
      <c r="A133" s="3"/>
      <c r="B133" s="3"/>
      <c r="C133" s="3"/>
      <c r="D133" s="3"/>
      <c r="E133" s="3"/>
      <c r="F133" s="3"/>
      <c r="G133" s="3"/>
      <c r="H133" s="3"/>
      <c r="I133" s="3"/>
      <c r="J133" s="3"/>
    </row>
    <row r="134" spans="1:10" x14ac:dyDescent="0.25">
      <c r="A134" s="3"/>
      <c r="B134" s="3"/>
      <c r="C134" s="3"/>
      <c r="D134" s="3"/>
      <c r="E134" s="3"/>
      <c r="F134" s="3"/>
      <c r="G134" s="3"/>
      <c r="H134" s="3"/>
      <c r="I134" s="3"/>
      <c r="J134" s="3"/>
    </row>
    <row r="135" spans="1:10" x14ac:dyDescent="0.25">
      <c r="A135" s="3"/>
      <c r="B135" s="3"/>
      <c r="C135" s="3"/>
      <c r="D135" s="3"/>
      <c r="E135" s="3"/>
      <c r="F135" s="3"/>
      <c r="G135" s="3"/>
      <c r="H135" s="3"/>
      <c r="I135" s="3"/>
      <c r="J135" s="3"/>
    </row>
    <row r="136" spans="1:10" x14ac:dyDescent="0.25">
      <c r="A136" s="3"/>
      <c r="B136" s="3"/>
      <c r="C136" s="3"/>
      <c r="D136" s="3"/>
      <c r="E136" s="3"/>
      <c r="F136" s="3"/>
      <c r="G136" s="3"/>
      <c r="H136" s="3"/>
      <c r="I136" s="3"/>
      <c r="J136" s="3"/>
    </row>
  </sheetData>
  <mergeCells count="10">
    <mergeCell ref="C34:H34"/>
    <mergeCell ref="C44:H44"/>
    <mergeCell ref="C50:H50"/>
    <mergeCell ref="C9:H9"/>
    <mergeCell ref="C13:H13"/>
    <mergeCell ref="C15:H15"/>
    <mergeCell ref="C19:H19"/>
    <mergeCell ref="C24:H24"/>
    <mergeCell ref="C37:H37"/>
    <mergeCell ref="C41:H41"/>
  </mergeCells>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9" tint="0.79998168889431442"/>
    <pageSetUpPr fitToPage="1"/>
  </sheetPr>
  <dimension ref="A1:X14"/>
  <sheetViews>
    <sheetView workbookViewId="0"/>
  </sheetViews>
  <sheetFormatPr defaultRowHeight="15" x14ac:dyDescent="0.25"/>
  <cols>
    <col min="2" max="2" width="15.85546875" customWidth="1"/>
  </cols>
  <sheetData>
    <row r="1" spans="1:24" ht="18.75" x14ac:dyDescent="0.25">
      <c r="A1" s="49" t="s">
        <v>739</v>
      </c>
    </row>
    <row r="2" spans="1:24" ht="16.5" thickBot="1" x14ac:dyDescent="0.3">
      <c r="A2" s="276"/>
      <c r="B2" s="276"/>
      <c r="C2" s="293"/>
      <c r="D2" s="1124"/>
      <c r="E2" s="1124"/>
      <c r="F2" s="1124"/>
      <c r="G2" s="293"/>
      <c r="H2" s="1124"/>
      <c r="I2" s="1124"/>
      <c r="J2" s="1124"/>
      <c r="K2" s="293"/>
      <c r="L2" s="1124"/>
      <c r="M2" s="1124"/>
      <c r="N2" s="1124"/>
      <c r="O2" s="1124"/>
      <c r="P2" s="1124"/>
      <c r="Q2" s="1124"/>
      <c r="R2" s="1124"/>
      <c r="S2" s="293"/>
      <c r="T2" s="1124"/>
      <c r="U2" s="1124"/>
      <c r="V2" s="293"/>
      <c r="W2" s="1124"/>
      <c r="X2" s="1124"/>
    </row>
    <row r="3" spans="1:24" ht="15.75" thickBot="1" x14ac:dyDescent="0.3">
      <c r="A3" s="294"/>
      <c r="B3" s="294"/>
      <c r="C3" s="1174" t="s">
        <v>6</v>
      </c>
      <c r="D3" s="1175"/>
      <c r="E3" s="700" t="s">
        <v>7</v>
      </c>
      <c r="F3" s="1174" t="s">
        <v>8</v>
      </c>
      <c r="G3" s="1176"/>
      <c r="H3" s="1175"/>
      <c r="I3" s="700" t="s">
        <v>43</v>
      </c>
      <c r="J3" s="1174" t="s">
        <v>44</v>
      </c>
      <c r="K3" s="1175"/>
      <c r="L3" s="1174" t="s">
        <v>166</v>
      </c>
      <c r="M3" s="1175"/>
      <c r="N3" s="1174" t="s">
        <v>167</v>
      </c>
      <c r="O3" s="1176"/>
      <c r="P3" s="1175"/>
      <c r="Q3" s="701" t="s">
        <v>201</v>
      </c>
      <c r="R3" s="1174" t="s">
        <v>455</v>
      </c>
      <c r="S3" s="1175"/>
      <c r="T3" s="701" t="s">
        <v>456</v>
      </c>
      <c r="U3" s="1174" t="s">
        <v>457</v>
      </c>
      <c r="V3" s="1175"/>
      <c r="W3" s="1174" t="s">
        <v>458</v>
      </c>
      <c r="X3" s="1175"/>
    </row>
    <row r="4" spans="1:24" ht="15.75" thickBot="1" x14ac:dyDescent="0.3">
      <c r="A4" s="295"/>
      <c r="B4" s="295"/>
      <c r="C4" s="1161" t="s">
        <v>903</v>
      </c>
      <c r="D4" s="1162"/>
      <c r="E4" s="1163"/>
      <c r="F4" s="1167" t="s">
        <v>904</v>
      </c>
      <c r="G4" s="1168"/>
      <c r="H4" s="1168"/>
      <c r="I4" s="1168"/>
      <c r="J4" s="1168"/>
      <c r="K4" s="1168"/>
      <c r="L4" s="1168"/>
      <c r="M4" s="1168"/>
      <c r="N4" s="1169"/>
      <c r="O4" s="1169"/>
      <c r="P4" s="1169"/>
      <c r="Q4" s="741"/>
      <c r="R4" s="1169"/>
      <c r="S4" s="1169"/>
      <c r="T4" s="741"/>
      <c r="U4" s="1169"/>
      <c r="V4" s="1169"/>
      <c r="W4" s="1169"/>
      <c r="X4" s="1170"/>
    </row>
    <row r="5" spans="1:24" ht="15.75" thickBot="1" x14ac:dyDescent="0.3">
      <c r="A5" s="295"/>
      <c r="B5" s="296"/>
      <c r="C5" s="1164"/>
      <c r="D5" s="1165"/>
      <c r="E5" s="1166"/>
      <c r="F5" s="1171"/>
      <c r="G5" s="1172"/>
      <c r="H5" s="1172"/>
      <c r="I5" s="1173"/>
      <c r="J5" s="1081" t="s">
        <v>905</v>
      </c>
      <c r="K5" s="1082"/>
      <c r="L5" s="1082"/>
      <c r="M5" s="1083"/>
      <c r="N5" s="1084" t="s">
        <v>906</v>
      </c>
      <c r="O5" s="1082"/>
      <c r="P5" s="1082"/>
      <c r="Q5" s="1083"/>
      <c r="R5" s="1084" t="s">
        <v>907</v>
      </c>
      <c r="S5" s="1082"/>
      <c r="T5" s="1083"/>
      <c r="U5" s="1084" t="s">
        <v>908</v>
      </c>
      <c r="V5" s="1082"/>
      <c r="W5" s="1082"/>
      <c r="X5" s="1083"/>
    </row>
    <row r="6" spans="1:24" ht="48.75" thickBot="1" x14ac:dyDescent="0.3">
      <c r="A6" s="295"/>
      <c r="B6" s="297"/>
      <c r="C6" s="1081" t="s">
        <v>852</v>
      </c>
      <c r="D6" s="1160"/>
      <c r="E6" s="664" t="s">
        <v>895</v>
      </c>
      <c r="F6" s="1081" t="s">
        <v>894</v>
      </c>
      <c r="G6" s="1160"/>
      <c r="H6" s="1081" t="s">
        <v>895</v>
      </c>
      <c r="I6" s="1160"/>
      <c r="J6" s="1081" t="s">
        <v>894</v>
      </c>
      <c r="K6" s="1082"/>
      <c r="L6" s="1160"/>
      <c r="M6" s="742" t="s">
        <v>895</v>
      </c>
      <c r="N6" s="1081" t="s">
        <v>894</v>
      </c>
      <c r="O6" s="1160"/>
      <c r="P6" s="1081" t="s">
        <v>895</v>
      </c>
      <c r="Q6" s="1160"/>
      <c r="R6" s="1081" t="s">
        <v>894</v>
      </c>
      <c r="S6" s="1160"/>
      <c r="T6" s="742" t="s">
        <v>895</v>
      </c>
      <c r="U6" s="1081" t="s">
        <v>894</v>
      </c>
      <c r="V6" s="1082"/>
      <c r="W6" s="1160"/>
      <c r="X6" s="700" t="s">
        <v>895</v>
      </c>
    </row>
    <row r="7" spans="1:24" ht="60.75" thickBot="1" x14ac:dyDescent="0.3">
      <c r="A7" s="732" t="s">
        <v>475</v>
      </c>
      <c r="B7" s="683" t="s">
        <v>909</v>
      </c>
      <c r="C7" s="1154"/>
      <c r="D7" s="1155"/>
      <c r="E7" s="683"/>
      <c r="F7" s="1154"/>
      <c r="G7" s="1155"/>
      <c r="H7" s="1154"/>
      <c r="I7" s="1155"/>
      <c r="J7" s="1157"/>
      <c r="K7" s="1159"/>
      <c r="L7" s="1158"/>
      <c r="M7" s="743"/>
      <c r="N7" s="1157"/>
      <c r="O7" s="1158"/>
      <c r="P7" s="1157"/>
      <c r="Q7" s="1158"/>
      <c r="R7" s="1157"/>
      <c r="S7" s="1158"/>
      <c r="T7" s="743"/>
      <c r="U7" s="1157"/>
      <c r="V7" s="1159"/>
      <c r="W7" s="1158"/>
      <c r="X7" s="744"/>
    </row>
    <row r="8" spans="1:24" ht="60.75" thickBot="1" x14ac:dyDescent="0.3">
      <c r="A8" s="738" t="s">
        <v>481</v>
      </c>
      <c r="B8" s="683" t="s">
        <v>910</v>
      </c>
      <c r="C8" s="1154"/>
      <c r="D8" s="1155"/>
      <c r="E8" s="683"/>
      <c r="F8" s="1154"/>
      <c r="G8" s="1155"/>
      <c r="H8" s="1154"/>
      <c r="I8" s="1155"/>
      <c r="J8" s="1154"/>
      <c r="K8" s="1156"/>
      <c r="L8" s="1155"/>
      <c r="M8" s="683"/>
      <c r="N8" s="1154"/>
      <c r="O8" s="1155"/>
      <c r="P8" s="1154"/>
      <c r="Q8" s="1155"/>
      <c r="R8" s="1154"/>
      <c r="S8" s="1155"/>
      <c r="T8" s="683"/>
      <c r="U8" s="1154"/>
      <c r="V8" s="1156"/>
      <c r="W8" s="1155"/>
      <c r="X8" s="683"/>
    </row>
    <row r="9" spans="1:24" ht="24.75" thickBot="1" x14ac:dyDescent="0.3">
      <c r="A9" s="734" t="s">
        <v>768</v>
      </c>
      <c r="B9" s="745" t="s">
        <v>898</v>
      </c>
      <c r="C9" s="1154"/>
      <c r="D9" s="1155"/>
      <c r="E9" s="683"/>
      <c r="F9" s="1154"/>
      <c r="G9" s="1155"/>
      <c r="H9" s="1154"/>
      <c r="I9" s="1155"/>
      <c r="J9" s="1154"/>
      <c r="K9" s="1156"/>
      <c r="L9" s="1155"/>
      <c r="M9" s="683"/>
      <c r="N9" s="1154"/>
      <c r="O9" s="1155"/>
      <c r="P9" s="1154"/>
      <c r="Q9" s="1155"/>
      <c r="R9" s="1154"/>
      <c r="S9" s="1155"/>
      <c r="T9" s="683"/>
      <c r="U9" s="1154"/>
      <c r="V9" s="1156"/>
      <c r="W9" s="1155"/>
      <c r="X9" s="683"/>
    </row>
    <row r="10" spans="1:24" ht="24.75" thickBot="1" x14ac:dyDescent="0.3">
      <c r="A10" s="734" t="s">
        <v>770</v>
      </c>
      <c r="B10" s="745" t="s">
        <v>899</v>
      </c>
      <c r="C10" s="1154"/>
      <c r="D10" s="1155"/>
      <c r="E10" s="683"/>
      <c r="F10" s="1154"/>
      <c r="G10" s="1155"/>
      <c r="H10" s="1154"/>
      <c r="I10" s="1155"/>
      <c r="J10" s="1154"/>
      <c r="K10" s="1156"/>
      <c r="L10" s="1155"/>
      <c r="M10" s="683"/>
      <c r="N10" s="1154"/>
      <c r="O10" s="1155"/>
      <c r="P10" s="1154"/>
      <c r="Q10" s="1155"/>
      <c r="R10" s="1154"/>
      <c r="S10" s="1155"/>
      <c r="T10" s="683"/>
      <c r="U10" s="1154"/>
      <c r="V10" s="1156"/>
      <c r="W10" s="1155"/>
      <c r="X10" s="683"/>
    </row>
    <row r="11" spans="1:24" ht="36.75" thickBot="1" x14ac:dyDescent="0.3">
      <c r="A11" s="734" t="s">
        <v>772</v>
      </c>
      <c r="B11" s="745" t="s">
        <v>900</v>
      </c>
      <c r="C11" s="1154"/>
      <c r="D11" s="1155"/>
      <c r="E11" s="683"/>
      <c r="F11" s="1154"/>
      <c r="G11" s="1155"/>
      <c r="H11" s="1154"/>
      <c r="I11" s="1155"/>
      <c r="J11" s="1154"/>
      <c r="K11" s="1156"/>
      <c r="L11" s="1155"/>
      <c r="M11" s="683"/>
      <c r="N11" s="1154"/>
      <c r="O11" s="1155"/>
      <c r="P11" s="1154"/>
      <c r="Q11" s="1155"/>
      <c r="R11" s="1154"/>
      <c r="S11" s="1155"/>
      <c r="T11" s="683"/>
      <c r="U11" s="1154"/>
      <c r="V11" s="1156"/>
      <c r="W11" s="1155"/>
      <c r="X11" s="683"/>
    </row>
    <row r="12" spans="1:24" ht="32.25" customHeight="1" thickBot="1" x14ac:dyDescent="0.3">
      <c r="A12" s="734" t="s">
        <v>774</v>
      </c>
      <c r="B12" s="745" t="s">
        <v>901</v>
      </c>
      <c r="C12" s="1154"/>
      <c r="D12" s="1155"/>
      <c r="E12" s="683"/>
      <c r="F12" s="1154"/>
      <c r="G12" s="1155"/>
      <c r="H12" s="1154"/>
      <c r="I12" s="1155"/>
      <c r="J12" s="1154"/>
      <c r="K12" s="1156"/>
      <c r="L12" s="1155"/>
      <c r="M12" s="683"/>
      <c r="N12" s="1154"/>
      <c r="O12" s="1155"/>
      <c r="P12" s="1154"/>
      <c r="Q12" s="1155"/>
      <c r="R12" s="1154"/>
      <c r="S12" s="1155"/>
      <c r="T12" s="683"/>
      <c r="U12" s="1154"/>
      <c r="V12" s="1156"/>
      <c r="W12" s="1155"/>
      <c r="X12" s="683"/>
    </row>
    <row r="13" spans="1:24" ht="25.5" customHeight="1" thickBot="1" x14ac:dyDescent="0.3">
      <c r="A13" s="734" t="s">
        <v>776</v>
      </c>
      <c r="B13" s="745" t="s">
        <v>902</v>
      </c>
      <c r="C13" s="1154"/>
      <c r="D13" s="1155"/>
      <c r="E13" s="683"/>
      <c r="F13" s="1154"/>
      <c r="G13" s="1155"/>
      <c r="H13" s="1154"/>
      <c r="I13" s="1155"/>
      <c r="J13" s="1154"/>
      <c r="K13" s="1156"/>
      <c r="L13" s="1155"/>
      <c r="M13" s="683"/>
      <c r="N13" s="1154"/>
      <c r="O13" s="1155"/>
      <c r="P13" s="1154"/>
      <c r="Q13" s="1155"/>
      <c r="R13" s="1154"/>
      <c r="S13" s="1155"/>
      <c r="T13" s="683"/>
      <c r="U13" s="1154"/>
      <c r="V13" s="1156"/>
      <c r="W13" s="1155"/>
      <c r="X13" s="683"/>
    </row>
    <row r="14" spans="1:24" ht="15.75" thickBot="1" x14ac:dyDescent="0.3">
      <c r="A14" s="746" t="s">
        <v>778</v>
      </c>
      <c r="B14" s="688" t="s">
        <v>42</v>
      </c>
      <c r="C14" s="1154"/>
      <c r="D14" s="1155"/>
      <c r="E14" s="683"/>
      <c r="F14" s="1154"/>
      <c r="G14" s="1155"/>
      <c r="H14" s="1154"/>
      <c r="I14" s="1155"/>
      <c r="J14" s="1154"/>
      <c r="K14" s="1156"/>
      <c r="L14" s="1155"/>
      <c r="M14" s="683"/>
      <c r="N14" s="1154"/>
      <c r="O14" s="1155"/>
      <c r="P14" s="1154"/>
      <c r="Q14" s="1155"/>
      <c r="R14" s="1154"/>
      <c r="S14" s="1155"/>
      <c r="T14" s="683"/>
      <c r="U14" s="1154"/>
      <c r="V14" s="1156"/>
      <c r="W14" s="1155"/>
      <c r="X14" s="683"/>
    </row>
  </sheetData>
  <mergeCells count="99">
    <mergeCell ref="C3:D3"/>
    <mergeCell ref="F3:H3"/>
    <mergeCell ref="J3:K3"/>
    <mergeCell ref="L3:M3"/>
    <mergeCell ref="N3:P3"/>
    <mergeCell ref="D2:F2"/>
    <mergeCell ref="H2:J2"/>
    <mergeCell ref="L2:N2"/>
    <mergeCell ref="O2:P2"/>
    <mergeCell ref="Q2:R2"/>
    <mergeCell ref="J5:M5"/>
    <mergeCell ref="N5:Q5"/>
    <mergeCell ref="W2:X2"/>
    <mergeCell ref="R3:S3"/>
    <mergeCell ref="U3:V3"/>
    <mergeCell ref="W3:X3"/>
    <mergeCell ref="T2:U2"/>
    <mergeCell ref="R5:T5"/>
    <mergeCell ref="U5:X5"/>
    <mergeCell ref="P6:Q6"/>
    <mergeCell ref="R6:S6"/>
    <mergeCell ref="U6:W6"/>
    <mergeCell ref="C4:E5"/>
    <mergeCell ref="F4:M4"/>
    <mergeCell ref="N4:P4"/>
    <mergeCell ref="R4:S4"/>
    <mergeCell ref="U4:V4"/>
    <mergeCell ref="W4:X4"/>
    <mergeCell ref="C6:D6"/>
    <mergeCell ref="F6:G6"/>
    <mergeCell ref="H6:I6"/>
    <mergeCell ref="J6:L6"/>
    <mergeCell ref="N6:O6"/>
    <mergeCell ref="F5:G5"/>
    <mergeCell ref="H5:I5"/>
    <mergeCell ref="R7:S7"/>
    <mergeCell ref="U7:W7"/>
    <mergeCell ref="C8:D8"/>
    <mergeCell ref="F8:G8"/>
    <mergeCell ref="H8:I8"/>
    <mergeCell ref="J8:L8"/>
    <mergeCell ref="N8:O8"/>
    <mergeCell ref="P8:Q8"/>
    <mergeCell ref="R8:S8"/>
    <mergeCell ref="U8:W8"/>
    <mergeCell ref="C7:D7"/>
    <mergeCell ref="F7:G7"/>
    <mergeCell ref="H7:I7"/>
    <mergeCell ref="J7:L7"/>
    <mergeCell ref="N7:O7"/>
    <mergeCell ref="P7:Q7"/>
    <mergeCell ref="R9:S9"/>
    <mergeCell ref="U9:W9"/>
    <mergeCell ref="C10:D10"/>
    <mergeCell ref="F10:G10"/>
    <mergeCell ref="H10:I10"/>
    <mergeCell ref="J10:L10"/>
    <mergeCell ref="N10:O10"/>
    <mergeCell ref="P10:Q10"/>
    <mergeCell ref="R10:S10"/>
    <mergeCell ref="U10:W10"/>
    <mergeCell ref="C9:D9"/>
    <mergeCell ref="F9:G9"/>
    <mergeCell ref="H9:I9"/>
    <mergeCell ref="J9:L9"/>
    <mergeCell ref="N9:O9"/>
    <mergeCell ref="P9:Q9"/>
    <mergeCell ref="R11:S11"/>
    <mergeCell ref="U11:W11"/>
    <mergeCell ref="C12:D12"/>
    <mergeCell ref="F12:G12"/>
    <mergeCell ref="H12:I12"/>
    <mergeCell ref="J12:L12"/>
    <mergeCell ref="N12:O12"/>
    <mergeCell ref="P12:Q12"/>
    <mergeCell ref="R12:S12"/>
    <mergeCell ref="U12:W12"/>
    <mergeCell ref="C11:D11"/>
    <mergeCell ref="F11:G11"/>
    <mergeCell ref="H11:I11"/>
    <mergeCell ref="J11:L11"/>
    <mergeCell ref="N11:O11"/>
    <mergeCell ref="P11:Q11"/>
    <mergeCell ref="R13:S13"/>
    <mergeCell ref="U13:W13"/>
    <mergeCell ref="C14:D14"/>
    <mergeCell ref="F14:G14"/>
    <mergeCell ref="H14:I14"/>
    <mergeCell ref="J14:L14"/>
    <mergeCell ref="N14:O14"/>
    <mergeCell ref="P14:Q14"/>
    <mergeCell ref="R14:S14"/>
    <mergeCell ref="U14:W14"/>
    <mergeCell ref="C13:D13"/>
    <mergeCell ref="F13:G13"/>
    <mergeCell ref="H13:I13"/>
    <mergeCell ref="J13:L13"/>
    <mergeCell ref="N13:O13"/>
    <mergeCell ref="P13:Q13"/>
  </mergeCells>
  <pageMargins left="0.70866141732283472" right="0.70866141732283472" top="0.74803149606299213" bottom="0.74803149606299213" header="0.31496062992125984" footer="0.31496062992125984"/>
  <pageSetup paperSize="9" scale="57" orientation="landscape" r:id="rId1"/>
  <headerFooter>
    <oddHeader>&amp;CCS
Příloha XV</oddHeader>
    <oddFooter>&amp;C&amp;P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70C0"/>
    <pageSetUpPr fitToPage="1"/>
  </sheetPr>
  <dimension ref="B2:L12"/>
  <sheetViews>
    <sheetView workbookViewId="0"/>
  </sheetViews>
  <sheetFormatPr defaultColWidth="9.140625" defaultRowHeight="15" x14ac:dyDescent="0.25"/>
  <cols>
    <col min="12" max="12" width="17.42578125" customWidth="1"/>
  </cols>
  <sheetData>
    <row r="2" spans="2:12" x14ac:dyDescent="0.25">
      <c r="B2" t="s">
        <v>1867</v>
      </c>
    </row>
    <row r="3" spans="2:12" x14ac:dyDescent="0.25">
      <c r="B3" t="s">
        <v>1868</v>
      </c>
    </row>
    <row r="5" spans="2:12" x14ac:dyDescent="0.25">
      <c r="B5" s="933" t="s">
        <v>911</v>
      </c>
      <c r="C5" s="934"/>
      <c r="D5" s="934"/>
      <c r="E5" s="934"/>
      <c r="F5" s="934"/>
      <c r="G5" s="934"/>
      <c r="H5" s="934"/>
      <c r="I5" s="934"/>
      <c r="J5" s="934"/>
      <c r="K5" s="934"/>
      <c r="L5" s="935"/>
    </row>
    <row r="6" spans="2:12" x14ac:dyDescent="0.25">
      <c r="B6" s="1177" t="s">
        <v>912</v>
      </c>
      <c r="C6" s="1178"/>
      <c r="D6" s="1178"/>
      <c r="E6" s="1178"/>
      <c r="F6" s="1178"/>
      <c r="G6" s="1178"/>
      <c r="H6" s="1178"/>
      <c r="I6" s="1178"/>
      <c r="J6" s="1178"/>
      <c r="K6" s="1178"/>
      <c r="L6" s="1179"/>
    </row>
    <row r="7" spans="2:12" ht="22.5" customHeight="1" x14ac:dyDescent="0.25">
      <c r="B7" s="932"/>
      <c r="C7" s="932"/>
      <c r="D7" s="932"/>
      <c r="E7" s="932"/>
      <c r="F7" s="932"/>
      <c r="G7" s="932"/>
      <c r="H7" s="932"/>
      <c r="I7" s="932"/>
      <c r="J7" s="932"/>
      <c r="K7" s="932"/>
      <c r="L7" s="932"/>
    </row>
    <row r="8" spans="2:12" ht="22.5" customHeight="1" x14ac:dyDescent="0.25">
      <c r="B8" s="931"/>
      <c r="C8" s="931"/>
      <c r="D8" s="931"/>
      <c r="E8" s="931"/>
      <c r="F8" s="931"/>
      <c r="G8" s="931"/>
      <c r="H8" s="931"/>
      <c r="I8" s="931"/>
      <c r="J8" s="931"/>
      <c r="K8" s="931"/>
      <c r="L8" s="931"/>
    </row>
    <row r="9" spans="2:12" ht="22.5" customHeight="1" x14ac:dyDescent="0.25">
      <c r="B9" s="932"/>
      <c r="C9" s="932"/>
      <c r="D9" s="932"/>
      <c r="E9" s="932"/>
      <c r="F9" s="932"/>
      <c r="G9" s="932"/>
      <c r="H9" s="932"/>
      <c r="I9" s="932"/>
      <c r="J9" s="932"/>
      <c r="K9" s="932"/>
      <c r="L9" s="932"/>
    </row>
    <row r="10" spans="2:12" ht="22.5" customHeight="1" x14ac:dyDescent="0.25">
      <c r="B10" s="931"/>
      <c r="C10" s="931"/>
      <c r="D10" s="931"/>
      <c r="E10" s="931"/>
      <c r="F10" s="931"/>
      <c r="G10" s="931"/>
      <c r="H10" s="931"/>
      <c r="I10" s="931"/>
      <c r="J10" s="931"/>
      <c r="K10" s="931"/>
      <c r="L10" s="931"/>
    </row>
    <row r="11" spans="2:12" ht="22.5" customHeight="1" x14ac:dyDescent="0.25"/>
    <row r="12" spans="2:12" ht="22.5" customHeight="1" x14ac:dyDescent="0.25"/>
  </sheetData>
  <mergeCells count="6">
    <mergeCell ref="B10:L10"/>
    <mergeCell ref="B5:L5"/>
    <mergeCell ref="B6:L6"/>
    <mergeCell ref="B7:L7"/>
    <mergeCell ref="B8:L8"/>
    <mergeCell ref="B9:L9"/>
  </mergeCells>
  <hyperlinks>
    <hyperlink ref="B5:L5" location="'EU CRC'!A1" display="Table EU CRC – Qualitative disclosure requirements related to CRM techniques" xr:uid="{00000000-0004-0000-3200-000000000000}"/>
    <hyperlink ref="B6:L6" location="'EU CR3'!A1" display="Template EU CR3 –  CRM techniques overview:  Disclosure of the use of credit risk mitigation techniques" xr:uid="{00000000-0004-0000-3200-000001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theme="5" tint="0.79998168889431442"/>
  </sheetPr>
  <dimension ref="A1:C10"/>
  <sheetViews>
    <sheetView workbookViewId="0">
      <selection sqref="A1:C1"/>
    </sheetView>
  </sheetViews>
  <sheetFormatPr defaultRowHeight="15" x14ac:dyDescent="0.25"/>
  <cols>
    <col min="1" max="1" width="19.5703125" customWidth="1"/>
    <col min="2" max="2" width="12.28515625" bestFit="1" customWidth="1"/>
    <col min="3" max="3" width="82.7109375" customWidth="1"/>
  </cols>
  <sheetData>
    <row r="1" spans="1:3" ht="42.6" customHeight="1" x14ac:dyDescent="0.25">
      <c r="A1" s="1180" t="s">
        <v>911</v>
      </c>
      <c r="B1" s="1181"/>
      <c r="C1" s="1181"/>
    </row>
    <row r="2" spans="1:3" ht="21" x14ac:dyDescent="0.25">
      <c r="A2" t="s">
        <v>127</v>
      </c>
      <c r="B2" s="298"/>
      <c r="C2" s="298"/>
    </row>
    <row r="3" spans="1:3" x14ac:dyDescent="0.25">
      <c r="B3" s="299"/>
    </row>
    <row r="5" spans="1:3" x14ac:dyDescent="0.25">
      <c r="A5" s="22" t="s">
        <v>128</v>
      </c>
      <c r="B5" s="47" t="s">
        <v>122</v>
      </c>
      <c r="C5" s="46" t="s">
        <v>114</v>
      </c>
    </row>
    <row r="6" spans="1:3" ht="45" x14ac:dyDescent="0.25">
      <c r="A6" s="22" t="s">
        <v>913</v>
      </c>
      <c r="B6" s="22" t="s">
        <v>116</v>
      </c>
      <c r="C6" s="300" t="s">
        <v>914</v>
      </c>
    </row>
    <row r="7" spans="1:3" x14ac:dyDescent="0.25">
      <c r="A7" s="22" t="s">
        <v>915</v>
      </c>
      <c r="B7" s="22" t="s">
        <v>119</v>
      </c>
      <c r="C7" s="300" t="s">
        <v>916</v>
      </c>
    </row>
    <row r="8" spans="1:3" ht="30" x14ac:dyDescent="0.25">
      <c r="A8" s="22" t="s">
        <v>917</v>
      </c>
      <c r="B8" s="22" t="s">
        <v>918</v>
      </c>
      <c r="C8" s="300" t="s">
        <v>919</v>
      </c>
    </row>
    <row r="9" spans="1:3" ht="60" x14ac:dyDescent="0.25">
      <c r="A9" s="22" t="s">
        <v>920</v>
      </c>
      <c r="B9" s="22" t="s">
        <v>139</v>
      </c>
      <c r="C9" s="300" t="s">
        <v>921</v>
      </c>
    </row>
    <row r="10" spans="1:3" ht="30" x14ac:dyDescent="0.25">
      <c r="A10" s="22" t="s">
        <v>922</v>
      </c>
      <c r="B10" s="22" t="s">
        <v>141</v>
      </c>
      <c r="C10" s="300" t="s">
        <v>923</v>
      </c>
    </row>
  </sheetData>
  <mergeCells count="1">
    <mergeCell ref="A1:C1"/>
  </mergeCells>
  <pageMargins left="0.70866141732283472" right="0.70866141732283472" top="0.74803149606299213" bottom="0.74803149606299213" header="0.31496062992125984" footer="0.31496062992125984"/>
  <pageSetup paperSize="9" orientation="landscape" verticalDpi="1200" r:id="rId1"/>
  <headerFooter>
    <oddHeader>&amp;CCS
Příloha XVII</oddHeader>
    <oddFooter>&amp;C&amp;P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theme="9" tint="0.79998168889431442"/>
    <pageSetUpPr autoPageBreaks="0" fitToPage="1"/>
  </sheetPr>
  <dimension ref="A2:J16"/>
  <sheetViews>
    <sheetView workbookViewId="0"/>
  </sheetViews>
  <sheetFormatPr defaultColWidth="9.140625" defaultRowHeight="15" x14ac:dyDescent="0.25"/>
  <cols>
    <col min="2" max="2" width="6.28515625" customWidth="1"/>
    <col min="3" max="3" width="55" customWidth="1"/>
    <col min="4" max="4" width="19.28515625" customWidth="1"/>
    <col min="5" max="5" width="27" customWidth="1"/>
    <col min="6" max="6" width="23.7109375" customWidth="1"/>
    <col min="7" max="7" width="21.140625" customWidth="1"/>
    <col min="8" max="8" width="28.28515625" customWidth="1"/>
  </cols>
  <sheetData>
    <row r="2" spans="1:10" ht="16.5" x14ac:dyDescent="0.25">
      <c r="C2" s="301"/>
      <c r="D2" s="301"/>
      <c r="E2" s="301"/>
      <c r="F2" s="301"/>
      <c r="G2" s="301"/>
      <c r="H2" s="301"/>
      <c r="I2" s="301"/>
      <c r="J2" s="302"/>
    </row>
    <row r="3" spans="1:10" ht="21" customHeight="1" x14ac:dyDescent="0.35">
      <c r="A3" s="303"/>
      <c r="C3" s="304" t="s">
        <v>912</v>
      </c>
      <c r="D3" s="305"/>
      <c r="E3" s="305"/>
      <c r="F3" s="305"/>
      <c r="G3" s="305"/>
      <c r="H3" s="305"/>
      <c r="J3" s="302"/>
    </row>
    <row r="7" spans="1:10" ht="32.25" customHeight="1" x14ac:dyDescent="0.25">
      <c r="C7" s="306"/>
      <c r="D7" s="747" t="s">
        <v>924</v>
      </c>
      <c r="E7" s="748" t="s">
        <v>925</v>
      </c>
      <c r="F7" s="749"/>
      <c r="G7" s="749"/>
      <c r="H7" s="750"/>
      <c r="I7" s="302"/>
      <c r="J7" s="302"/>
    </row>
    <row r="8" spans="1:10" ht="32.25" customHeight="1" x14ac:dyDescent="0.25">
      <c r="C8" s="306"/>
      <c r="D8" s="751"/>
      <c r="E8" s="752"/>
      <c r="F8" s="747" t="s">
        <v>2008</v>
      </c>
      <c r="G8" s="748" t="s">
        <v>2009</v>
      </c>
      <c r="H8" s="753"/>
      <c r="I8" s="302"/>
      <c r="J8" s="302"/>
    </row>
    <row r="9" spans="1:10" ht="32.25" customHeight="1" x14ac:dyDescent="0.25">
      <c r="C9" s="306"/>
      <c r="D9" s="754"/>
      <c r="E9" s="755"/>
      <c r="F9" s="754"/>
      <c r="G9" s="755"/>
      <c r="H9" s="747" t="s">
        <v>2010</v>
      </c>
      <c r="I9" s="302"/>
      <c r="J9" s="302"/>
    </row>
    <row r="10" spans="1:10" ht="14.25" customHeight="1" x14ac:dyDescent="0.25">
      <c r="C10" s="306"/>
      <c r="D10" s="621" t="s">
        <v>6</v>
      </c>
      <c r="E10" s="756" t="s">
        <v>7</v>
      </c>
      <c r="F10" s="621" t="s">
        <v>8</v>
      </c>
      <c r="G10" s="756" t="s">
        <v>43</v>
      </c>
      <c r="H10" s="621" t="s">
        <v>44</v>
      </c>
      <c r="I10" s="302"/>
      <c r="J10" s="302"/>
    </row>
    <row r="11" spans="1:10" ht="11.25" customHeight="1" x14ac:dyDescent="0.25">
      <c r="B11" s="621">
        <v>1</v>
      </c>
      <c r="C11" s="620" t="s">
        <v>766</v>
      </c>
      <c r="D11" s="621"/>
      <c r="E11" s="621"/>
      <c r="F11" s="621"/>
      <c r="G11" s="621" t="s">
        <v>168</v>
      </c>
      <c r="H11" s="757"/>
      <c r="I11" s="302"/>
      <c r="J11" s="302"/>
    </row>
    <row r="12" spans="1:10" ht="11.25" customHeight="1" x14ac:dyDescent="0.25">
      <c r="B12" s="621">
        <v>2</v>
      </c>
      <c r="C12" s="620" t="s">
        <v>926</v>
      </c>
      <c r="D12" s="621"/>
      <c r="E12" s="621"/>
      <c r="F12" s="621"/>
      <c r="G12" s="621"/>
      <c r="H12" s="758" t="s">
        <v>927</v>
      </c>
      <c r="I12" s="302"/>
      <c r="J12" s="302"/>
    </row>
    <row r="13" spans="1:10" ht="12" customHeight="1" x14ac:dyDescent="0.25">
      <c r="B13" s="621">
        <v>3</v>
      </c>
      <c r="C13" s="620" t="s">
        <v>42</v>
      </c>
      <c r="D13" s="621"/>
      <c r="E13" s="621"/>
      <c r="F13" s="621"/>
      <c r="G13" s="759"/>
      <c r="H13" s="757"/>
      <c r="I13" s="302"/>
      <c r="J13" s="302"/>
    </row>
    <row r="14" spans="1:10" x14ac:dyDescent="0.25">
      <c r="B14" s="621">
        <v>4</v>
      </c>
      <c r="C14" s="761" t="s">
        <v>928</v>
      </c>
      <c r="D14" s="756"/>
      <c r="E14" s="621"/>
      <c r="F14" s="621"/>
      <c r="G14" s="760"/>
      <c r="H14" s="757" t="s">
        <v>927</v>
      </c>
      <c r="I14" s="302"/>
      <c r="J14" s="302"/>
    </row>
    <row r="15" spans="1:10" x14ac:dyDescent="0.25">
      <c r="B15" s="762" t="s">
        <v>599</v>
      </c>
      <c r="C15" s="761" t="s">
        <v>929</v>
      </c>
      <c r="D15" s="756"/>
      <c r="E15" s="621"/>
      <c r="F15" s="758"/>
      <c r="G15" s="758"/>
      <c r="H15" s="758"/>
      <c r="I15" s="302"/>
      <c r="J15" s="302"/>
    </row>
    <row r="16" spans="1:10" x14ac:dyDescent="0.25">
      <c r="C16" s="116"/>
    </row>
  </sheetData>
  <pageMargins left="0.70866141732283472" right="0.70866141732283472" top="0.74803149606299213" bottom="0.74803149606299213" header="0.31496062992125984" footer="0.31496062992125984"/>
  <pageSetup paperSize="9" scale="69" orientation="landscape" r:id="rId1"/>
  <headerFooter>
    <oddHeader>&amp;CCS
Příloha XVII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0070C0"/>
    <pageSetUpPr fitToPage="1"/>
  </sheetPr>
  <dimension ref="B2:L13"/>
  <sheetViews>
    <sheetView workbookViewId="0"/>
  </sheetViews>
  <sheetFormatPr defaultRowHeight="15" x14ac:dyDescent="0.25"/>
  <cols>
    <col min="12" max="12" width="19.140625" customWidth="1"/>
  </cols>
  <sheetData>
    <row r="2" spans="2:12" x14ac:dyDescent="0.25">
      <c r="B2" t="s">
        <v>1869</v>
      </c>
    </row>
    <row r="3" spans="2:12" x14ac:dyDescent="0.25">
      <c r="B3" t="s">
        <v>1870</v>
      </c>
    </row>
    <row r="5" spans="2:12" x14ac:dyDescent="0.25">
      <c r="B5" s="933" t="s">
        <v>930</v>
      </c>
      <c r="C5" s="934"/>
      <c r="D5" s="934"/>
      <c r="E5" s="934"/>
      <c r="F5" s="934"/>
      <c r="G5" s="934"/>
      <c r="H5" s="934"/>
      <c r="I5" s="934"/>
      <c r="J5" s="934"/>
      <c r="K5" s="934"/>
      <c r="L5" s="935"/>
    </row>
    <row r="6" spans="2:12" x14ac:dyDescent="0.25">
      <c r="B6" s="936" t="s">
        <v>931</v>
      </c>
      <c r="C6" s="932"/>
      <c r="D6" s="932"/>
      <c r="E6" s="932"/>
      <c r="F6" s="932"/>
      <c r="G6" s="932"/>
      <c r="H6" s="932"/>
      <c r="I6" s="932"/>
      <c r="J6" s="932"/>
      <c r="K6" s="932"/>
      <c r="L6" s="937"/>
    </row>
    <row r="7" spans="2:12" ht="22.5" customHeight="1" x14ac:dyDescent="0.25">
      <c r="B7" s="938" t="s">
        <v>932</v>
      </c>
      <c r="C7" s="939"/>
      <c r="D7" s="939"/>
      <c r="E7" s="939"/>
      <c r="F7" s="939"/>
      <c r="G7" s="939"/>
      <c r="H7" s="939"/>
      <c r="I7" s="939"/>
      <c r="J7" s="939"/>
      <c r="K7" s="939"/>
      <c r="L7" s="940"/>
    </row>
    <row r="8" spans="2:12" ht="22.5" customHeight="1" x14ac:dyDescent="0.25"/>
    <row r="9" spans="2:12" ht="22.5" customHeight="1" x14ac:dyDescent="0.25">
      <c r="B9" s="931"/>
      <c r="C9" s="931"/>
      <c r="D9" s="931"/>
      <c r="E9" s="931"/>
      <c r="F9" s="931"/>
      <c r="G9" s="931"/>
      <c r="H9" s="931"/>
      <c r="I9" s="931"/>
      <c r="J9" s="931"/>
      <c r="K9" s="931"/>
      <c r="L9" s="931"/>
    </row>
    <row r="10" spans="2:12" ht="22.5" customHeight="1" x14ac:dyDescent="0.25">
      <c r="B10" s="932"/>
      <c r="C10" s="932"/>
      <c r="D10" s="932"/>
      <c r="E10" s="932"/>
      <c r="F10" s="932"/>
      <c r="G10" s="932"/>
      <c r="H10" s="932"/>
      <c r="I10" s="932"/>
      <c r="J10" s="932"/>
      <c r="K10" s="932"/>
      <c r="L10" s="932"/>
    </row>
    <row r="11" spans="2:12" ht="22.5" customHeight="1" x14ac:dyDescent="0.25">
      <c r="B11" s="931"/>
      <c r="C11" s="931"/>
      <c r="D11" s="931"/>
      <c r="E11" s="931"/>
      <c r="F11" s="931"/>
      <c r="G11" s="931"/>
      <c r="H11" s="931"/>
      <c r="I11" s="931"/>
      <c r="J11" s="931"/>
      <c r="K11" s="931"/>
      <c r="L11" s="931"/>
    </row>
    <row r="12" spans="2:12" ht="22.5" customHeight="1" x14ac:dyDescent="0.25"/>
    <row r="13" spans="2:12" ht="22.5" customHeight="1" x14ac:dyDescent="0.25"/>
  </sheetData>
  <mergeCells count="6">
    <mergeCell ref="B11:L11"/>
    <mergeCell ref="B5:L5"/>
    <mergeCell ref="B6:L6"/>
    <mergeCell ref="B7:L7"/>
    <mergeCell ref="B9:L9"/>
    <mergeCell ref="B10:L10"/>
  </mergeCells>
  <hyperlinks>
    <hyperlink ref="B5:L5" location="'EU CRD'!A1" display="Table EU CRD – Qualitative disclosure requirements related to standardised model" xr:uid="{00000000-0004-0000-3500-000000000000}"/>
    <hyperlink ref="B6:L6" location="'EU CR4'!A1" display="Template EU CR4 – standardised approach – Credit risk exposure and CRM effects" xr:uid="{00000000-0004-0000-3500-000001000000}"/>
    <hyperlink ref="B7:L7" location="'EU CR5'!A1" display="Template EU CR5 – standardised approach" xr:uid="{00000000-0004-0000-3500-000002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theme="5" tint="0.79998168889431442"/>
    <pageSetUpPr fitToPage="1"/>
  </sheetPr>
  <dimension ref="A1:C7"/>
  <sheetViews>
    <sheetView workbookViewId="0">
      <selection sqref="A1:C1"/>
    </sheetView>
  </sheetViews>
  <sheetFormatPr defaultRowHeight="15" x14ac:dyDescent="0.25"/>
  <cols>
    <col min="1" max="1" width="27" customWidth="1"/>
    <col min="2" max="2" width="15.7109375" customWidth="1"/>
    <col min="3" max="3" width="117.7109375" customWidth="1"/>
  </cols>
  <sheetData>
    <row r="1" spans="1:3" ht="18.75" x14ac:dyDescent="0.25">
      <c r="A1" s="1182" t="s">
        <v>930</v>
      </c>
      <c r="B1" s="1182"/>
      <c r="C1" s="1182"/>
    </row>
    <row r="2" spans="1:3" ht="21" x14ac:dyDescent="0.25">
      <c r="A2" s="307"/>
      <c r="B2" s="307"/>
      <c r="C2" s="298"/>
    </row>
    <row r="3" spans="1:3" x14ac:dyDescent="0.25">
      <c r="A3" s="22" t="s">
        <v>128</v>
      </c>
      <c r="B3" s="22" t="s">
        <v>122</v>
      </c>
      <c r="C3" s="46" t="s">
        <v>129</v>
      </c>
    </row>
    <row r="4" spans="1:3" ht="30" x14ac:dyDescent="0.25">
      <c r="A4" s="300" t="s">
        <v>933</v>
      </c>
      <c r="B4" s="11" t="s">
        <v>116</v>
      </c>
      <c r="C4" s="46" t="s">
        <v>934</v>
      </c>
    </row>
    <row r="5" spans="1:3" x14ac:dyDescent="0.25">
      <c r="A5" s="300" t="s">
        <v>935</v>
      </c>
      <c r="B5" s="11" t="s">
        <v>119</v>
      </c>
      <c r="C5" s="46" t="s">
        <v>936</v>
      </c>
    </row>
    <row r="6" spans="1:3" ht="30" x14ac:dyDescent="0.25">
      <c r="A6" s="300" t="s">
        <v>937</v>
      </c>
      <c r="B6" s="11" t="s">
        <v>154</v>
      </c>
      <c r="C6" s="46" t="s">
        <v>938</v>
      </c>
    </row>
    <row r="7" spans="1:3" ht="45" x14ac:dyDescent="0.25">
      <c r="A7" s="308" t="s">
        <v>939</v>
      </c>
      <c r="B7" s="11" t="s">
        <v>139</v>
      </c>
      <c r="C7" s="46" t="s">
        <v>940</v>
      </c>
    </row>
  </sheetData>
  <mergeCells count="1">
    <mergeCell ref="A1:C1"/>
  </mergeCells>
  <pageMargins left="0.70866141732283472" right="0.70866141732283472" top="0.74803149606299213" bottom="0.74803149606299213" header="0.31496062992125984" footer="0.31496062992125984"/>
  <pageSetup paperSize="9" scale="81" fitToHeight="0" orientation="landscape" r:id="rId1"/>
  <headerFooter>
    <oddHeader>&amp;CCS
Příloha XIX</oddHeader>
    <oddFooter>&amp;C&amp;P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theme="9" tint="0.79998168889431442"/>
    <pageSetUpPr fitToPage="1"/>
  </sheetPr>
  <dimension ref="A1:H23"/>
  <sheetViews>
    <sheetView workbookViewId="0"/>
  </sheetViews>
  <sheetFormatPr defaultRowHeight="15" x14ac:dyDescent="0.25"/>
  <cols>
    <col min="1" max="1" width="4.42578125" customWidth="1"/>
    <col min="2" max="2" width="69.140625" customWidth="1"/>
    <col min="3" max="8" width="24.85546875" customWidth="1"/>
  </cols>
  <sheetData>
    <row r="1" spans="1:8" ht="18.75" x14ac:dyDescent="0.3">
      <c r="B1" s="45" t="s">
        <v>931</v>
      </c>
    </row>
    <row r="4" spans="1:8" ht="30" customHeight="1" x14ac:dyDescent="0.25">
      <c r="A4" s="309"/>
      <c r="B4" s="1183" t="s">
        <v>941</v>
      </c>
      <c r="C4" s="1184" t="s">
        <v>942</v>
      </c>
      <c r="D4" s="1183"/>
      <c r="E4" s="1185" t="s">
        <v>943</v>
      </c>
      <c r="F4" s="1184"/>
      <c r="G4" s="1186" t="s">
        <v>944</v>
      </c>
      <c r="H4" s="1187"/>
    </row>
    <row r="5" spans="1:8" ht="30" x14ac:dyDescent="0.25">
      <c r="A5" s="44"/>
      <c r="B5" s="1183"/>
      <c r="C5" s="310" t="s">
        <v>844</v>
      </c>
      <c r="D5" s="311" t="s">
        <v>544</v>
      </c>
      <c r="E5" s="310" t="s">
        <v>844</v>
      </c>
      <c r="F5" s="311" t="s">
        <v>544</v>
      </c>
      <c r="G5" s="40" t="s">
        <v>945</v>
      </c>
      <c r="H5" s="40" t="s">
        <v>946</v>
      </c>
    </row>
    <row r="6" spans="1:8" x14ac:dyDescent="0.25">
      <c r="A6" s="44"/>
      <c r="B6" s="1183"/>
      <c r="C6" s="312" t="s">
        <v>6</v>
      </c>
      <c r="D6" s="11" t="s">
        <v>7</v>
      </c>
      <c r="E6" s="11" t="s">
        <v>8</v>
      </c>
      <c r="F6" s="11" t="s">
        <v>43</v>
      </c>
      <c r="G6" s="11" t="s">
        <v>44</v>
      </c>
      <c r="H6" s="11" t="s">
        <v>166</v>
      </c>
    </row>
    <row r="7" spans="1:8" x14ac:dyDescent="0.25">
      <c r="A7" s="313">
        <v>1</v>
      </c>
      <c r="B7" s="46" t="s">
        <v>947</v>
      </c>
      <c r="C7" s="314"/>
      <c r="D7" s="315"/>
      <c r="E7" s="315"/>
      <c r="F7" s="315"/>
      <c r="G7" s="315"/>
      <c r="H7" s="315"/>
    </row>
    <row r="8" spans="1:8" x14ac:dyDescent="0.25">
      <c r="A8" s="313">
        <v>2</v>
      </c>
      <c r="B8" s="308" t="s">
        <v>948</v>
      </c>
      <c r="C8" s="314"/>
      <c r="D8" s="315"/>
      <c r="E8" s="315"/>
      <c r="F8" s="315"/>
      <c r="G8" s="315"/>
      <c r="H8" s="315"/>
    </row>
    <row r="9" spans="1:8" x14ac:dyDescent="0.25">
      <c r="A9" s="313">
        <v>3</v>
      </c>
      <c r="B9" s="308" t="s">
        <v>949</v>
      </c>
      <c r="C9" s="314"/>
      <c r="D9" s="315"/>
      <c r="E9" s="315"/>
      <c r="F9" s="315"/>
      <c r="G9" s="315"/>
      <c r="H9" s="315"/>
    </row>
    <row r="10" spans="1:8" x14ac:dyDescent="0.25">
      <c r="A10" s="313">
        <v>4</v>
      </c>
      <c r="B10" s="308" t="s">
        <v>950</v>
      </c>
      <c r="C10" s="314"/>
      <c r="D10" s="315"/>
      <c r="E10" s="315"/>
      <c r="F10" s="315"/>
      <c r="G10" s="315"/>
      <c r="H10" s="315"/>
    </row>
    <row r="11" spans="1:8" x14ac:dyDescent="0.25">
      <c r="A11" s="313">
        <v>5</v>
      </c>
      <c r="B11" s="308" t="s">
        <v>951</v>
      </c>
      <c r="C11" s="314"/>
      <c r="D11" s="315"/>
      <c r="E11" s="315"/>
      <c r="F11" s="315"/>
      <c r="G11" s="315"/>
      <c r="H11" s="315"/>
    </row>
    <row r="12" spans="1:8" x14ac:dyDescent="0.25">
      <c r="A12" s="313">
        <v>6</v>
      </c>
      <c r="B12" s="308" t="s">
        <v>952</v>
      </c>
      <c r="C12" s="314"/>
      <c r="D12" s="315"/>
      <c r="E12" s="315"/>
      <c r="F12" s="315"/>
      <c r="G12" s="315"/>
      <c r="H12" s="315"/>
    </row>
    <row r="13" spans="1:8" x14ac:dyDescent="0.25">
      <c r="A13" s="313">
        <v>7</v>
      </c>
      <c r="B13" s="308" t="s">
        <v>953</v>
      </c>
      <c r="C13" s="314"/>
      <c r="D13" s="315"/>
      <c r="E13" s="315"/>
      <c r="F13" s="315"/>
      <c r="G13" s="315"/>
      <c r="H13" s="315"/>
    </row>
    <row r="14" spans="1:8" x14ac:dyDescent="0.25">
      <c r="A14" s="313">
        <v>8</v>
      </c>
      <c r="B14" s="308" t="s">
        <v>954</v>
      </c>
      <c r="C14" s="314"/>
      <c r="D14" s="315"/>
      <c r="E14" s="315"/>
      <c r="F14" s="315"/>
      <c r="G14" s="315"/>
      <c r="H14" s="315"/>
    </row>
    <row r="15" spans="1:8" x14ac:dyDescent="0.25">
      <c r="A15" s="313">
        <v>9</v>
      </c>
      <c r="B15" s="308" t="s">
        <v>955</v>
      </c>
      <c r="C15" s="314"/>
      <c r="D15" s="315"/>
      <c r="E15" s="315"/>
      <c r="F15" s="315"/>
      <c r="G15" s="315"/>
      <c r="H15" s="315"/>
    </row>
    <row r="16" spans="1:8" x14ac:dyDescent="0.25">
      <c r="A16" s="313">
        <v>10</v>
      </c>
      <c r="B16" s="308" t="s">
        <v>956</v>
      </c>
      <c r="C16" s="314"/>
      <c r="D16" s="315"/>
      <c r="E16" s="315"/>
      <c r="F16" s="315"/>
      <c r="G16" s="315"/>
      <c r="H16" s="315"/>
    </row>
    <row r="17" spans="1:8" x14ac:dyDescent="0.25">
      <c r="A17" s="313">
        <v>11</v>
      </c>
      <c r="B17" s="308" t="s">
        <v>957</v>
      </c>
      <c r="C17" s="314"/>
      <c r="D17" s="315"/>
      <c r="E17" s="315"/>
      <c r="F17" s="315"/>
      <c r="G17" s="315"/>
      <c r="H17" s="315"/>
    </row>
    <row r="18" spans="1:8" x14ac:dyDescent="0.25">
      <c r="A18" s="313">
        <v>12</v>
      </c>
      <c r="B18" s="308" t="s">
        <v>958</v>
      </c>
      <c r="C18" s="314"/>
      <c r="D18" s="315"/>
      <c r="E18" s="315"/>
      <c r="F18" s="315"/>
      <c r="G18" s="315"/>
      <c r="H18" s="315"/>
    </row>
    <row r="19" spans="1:8" x14ac:dyDescent="0.25">
      <c r="A19" s="313">
        <v>13</v>
      </c>
      <c r="B19" s="308" t="s">
        <v>959</v>
      </c>
      <c r="C19" s="314"/>
      <c r="D19" s="315"/>
      <c r="E19" s="315"/>
      <c r="F19" s="315"/>
      <c r="G19" s="315"/>
      <c r="H19" s="315"/>
    </row>
    <row r="20" spans="1:8" x14ac:dyDescent="0.25">
      <c r="A20" s="313">
        <v>14</v>
      </c>
      <c r="B20" s="308" t="s">
        <v>960</v>
      </c>
      <c r="C20" s="314"/>
      <c r="D20" s="315"/>
      <c r="E20" s="315"/>
      <c r="F20" s="315"/>
      <c r="G20" s="315"/>
      <c r="H20" s="315"/>
    </row>
    <row r="21" spans="1:8" x14ac:dyDescent="0.25">
      <c r="A21" s="313">
        <v>15</v>
      </c>
      <c r="B21" s="308" t="s">
        <v>237</v>
      </c>
      <c r="C21" s="314"/>
      <c r="D21" s="315"/>
      <c r="E21" s="315"/>
      <c r="F21" s="315"/>
      <c r="G21" s="315"/>
      <c r="H21" s="315"/>
    </row>
    <row r="22" spans="1:8" x14ac:dyDescent="0.25">
      <c r="A22" s="313">
        <v>16</v>
      </c>
      <c r="B22" s="308" t="s">
        <v>961</v>
      </c>
      <c r="C22" s="314"/>
      <c r="D22" s="315"/>
      <c r="E22" s="315"/>
      <c r="F22" s="315"/>
      <c r="G22" s="315"/>
      <c r="H22" s="315"/>
    </row>
    <row r="23" spans="1:8" x14ac:dyDescent="0.25">
      <c r="A23" s="316">
        <v>17</v>
      </c>
      <c r="B23" s="445" t="s">
        <v>962</v>
      </c>
      <c r="C23" s="314"/>
      <c r="D23" s="315"/>
      <c r="E23" s="315"/>
      <c r="F23" s="315"/>
      <c r="G23" s="315"/>
      <c r="H23" s="315"/>
    </row>
  </sheetData>
  <mergeCells count="4">
    <mergeCell ref="B4:B6"/>
    <mergeCell ref="C4:D4"/>
    <mergeCell ref="E4:F4"/>
    <mergeCell ref="G4:H4"/>
  </mergeCells>
  <pageMargins left="0.70866141732283472" right="0.70866141732283472" top="0.74803149606299213" bottom="0.74803149606299213" header="0.31496062992125984" footer="0.31496062992125984"/>
  <pageSetup paperSize="9" scale="58" fitToHeight="0" orientation="landscape" r:id="rId1"/>
  <headerFooter>
    <oddHeader>&amp;CCS
Příloha XIX</oddHeader>
    <oddFooter>&amp;C&amp;P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theme="9" tint="0.79998168889431442"/>
    <pageSetUpPr fitToPage="1"/>
  </sheetPr>
  <dimension ref="A2:S24"/>
  <sheetViews>
    <sheetView workbookViewId="0"/>
  </sheetViews>
  <sheetFormatPr defaultRowHeight="15" x14ac:dyDescent="0.25"/>
  <cols>
    <col min="1" max="1" width="3.85546875" customWidth="1"/>
    <col min="2" max="2" width="38.140625" customWidth="1"/>
    <col min="3" max="11" width="4.42578125" customWidth="1"/>
    <col min="12" max="15" width="6.140625" customWidth="1"/>
    <col min="16" max="16" width="7" customWidth="1"/>
    <col min="17" max="17" width="7.42578125" customWidth="1"/>
    <col min="19" max="19" width="10.5703125" customWidth="1"/>
  </cols>
  <sheetData>
    <row r="2" spans="1:19" ht="18.75" x14ac:dyDescent="0.3">
      <c r="B2" s="45" t="s">
        <v>932</v>
      </c>
    </row>
    <row r="5" spans="1:19" ht="15" customHeight="1" x14ac:dyDescent="0.25">
      <c r="A5" s="309"/>
      <c r="B5" s="1183" t="s">
        <v>941</v>
      </c>
      <c r="C5" s="1185" t="s">
        <v>963</v>
      </c>
      <c r="D5" s="1188"/>
      <c r="E5" s="1188"/>
      <c r="F5" s="1188"/>
      <c r="G5" s="1188"/>
      <c r="H5" s="1188"/>
      <c r="I5" s="1188"/>
      <c r="J5" s="1188"/>
      <c r="K5" s="1188"/>
      <c r="L5" s="1188"/>
      <c r="M5" s="1188"/>
      <c r="N5" s="1188"/>
      <c r="O5" s="1188"/>
      <c r="P5" s="1188"/>
      <c r="Q5" s="1184"/>
      <c r="R5" s="1189" t="s">
        <v>42</v>
      </c>
      <c r="S5" s="1189" t="s">
        <v>964</v>
      </c>
    </row>
    <row r="6" spans="1:19" ht="30" customHeight="1" x14ac:dyDescent="0.25">
      <c r="A6" s="44"/>
      <c r="B6" s="1183"/>
      <c r="C6" s="318">
        <v>0</v>
      </c>
      <c r="D6" s="319">
        <v>0.02</v>
      </c>
      <c r="E6" s="318">
        <v>0.04</v>
      </c>
      <c r="F6" s="319">
        <v>0.1</v>
      </c>
      <c r="G6" s="319">
        <v>0.2</v>
      </c>
      <c r="H6" s="319">
        <v>0.35</v>
      </c>
      <c r="I6" s="319">
        <v>0.5</v>
      </c>
      <c r="J6" s="319">
        <v>0.7</v>
      </c>
      <c r="K6" s="319">
        <v>0.75</v>
      </c>
      <c r="L6" s="320">
        <v>1</v>
      </c>
      <c r="M6" s="320">
        <v>1.5</v>
      </c>
      <c r="N6" s="320">
        <v>2.5</v>
      </c>
      <c r="O6" s="320">
        <v>3.7</v>
      </c>
      <c r="P6" s="320">
        <v>12.5</v>
      </c>
      <c r="Q6" s="320" t="s">
        <v>965</v>
      </c>
      <c r="R6" s="1189"/>
      <c r="S6" s="1189"/>
    </row>
    <row r="7" spans="1:19" x14ac:dyDescent="0.25">
      <c r="A7" s="44"/>
      <c r="B7" s="1183"/>
      <c r="C7" s="312" t="s">
        <v>6</v>
      </c>
      <c r="D7" s="312" t="s">
        <v>7</v>
      </c>
      <c r="E7" s="312" t="s">
        <v>8</v>
      </c>
      <c r="F7" s="312" t="s">
        <v>43</v>
      </c>
      <c r="G7" s="312" t="s">
        <v>44</v>
      </c>
      <c r="H7" s="312" t="s">
        <v>166</v>
      </c>
      <c r="I7" s="312" t="s">
        <v>167</v>
      </c>
      <c r="J7" s="312" t="s">
        <v>201</v>
      </c>
      <c r="K7" s="312" t="s">
        <v>455</v>
      </c>
      <c r="L7" s="312" t="s">
        <v>456</v>
      </c>
      <c r="M7" s="312" t="s">
        <v>457</v>
      </c>
      <c r="N7" s="312" t="s">
        <v>458</v>
      </c>
      <c r="O7" s="312" t="s">
        <v>459</v>
      </c>
      <c r="P7" s="312" t="s">
        <v>751</v>
      </c>
      <c r="Q7" s="312" t="s">
        <v>752</v>
      </c>
      <c r="R7" s="321" t="s">
        <v>966</v>
      </c>
      <c r="S7" s="321" t="s">
        <v>967</v>
      </c>
    </row>
    <row r="8" spans="1:19" ht="30" x14ac:dyDescent="0.25">
      <c r="A8" s="313">
        <v>1</v>
      </c>
      <c r="B8" s="46" t="s">
        <v>947</v>
      </c>
      <c r="C8" s="314"/>
      <c r="D8" s="315"/>
      <c r="E8" s="315"/>
      <c r="F8" s="315"/>
      <c r="G8" s="315"/>
      <c r="H8" s="315"/>
      <c r="I8" s="315"/>
      <c r="J8" s="315"/>
      <c r="K8" s="315"/>
      <c r="L8" s="315"/>
      <c r="M8" s="315"/>
      <c r="N8" s="315"/>
      <c r="O8" s="315"/>
      <c r="P8" s="315"/>
      <c r="Q8" s="315"/>
      <c r="R8" s="315"/>
      <c r="S8" s="315"/>
    </row>
    <row r="9" spans="1:19" x14ac:dyDescent="0.25">
      <c r="A9" s="313">
        <v>2</v>
      </c>
      <c r="B9" s="308" t="s">
        <v>948</v>
      </c>
      <c r="C9" s="314"/>
      <c r="D9" s="315"/>
      <c r="E9" s="315"/>
      <c r="F9" s="315"/>
      <c r="G9" s="315"/>
      <c r="H9" s="315"/>
      <c r="I9" s="315"/>
      <c r="J9" s="315"/>
      <c r="K9" s="315"/>
      <c r="L9" s="315"/>
      <c r="M9" s="315"/>
      <c r="N9" s="315"/>
      <c r="O9" s="315"/>
      <c r="P9" s="315"/>
      <c r="Q9" s="315"/>
      <c r="R9" s="315"/>
      <c r="S9" s="315"/>
    </row>
    <row r="10" spans="1:19" x14ac:dyDescent="0.25">
      <c r="A10" s="313">
        <v>3</v>
      </c>
      <c r="B10" s="308" t="s">
        <v>949</v>
      </c>
      <c r="C10" s="314"/>
      <c r="D10" s="315"/>
      <c r="E10" s="315"/>
      <c r="F10" s="315"/>
      <c r="G10" s="315"/>
      <c r="H10" s="315"/>
      <c r="I10" s="315"/>
      <c r="J10" s="315"/>
      <c r="K10" s="315"/>
      <c r="L10" s="315"/>
      <c r="M10" s="315"/>
      <c r="N10" s="315"/>
      <c r="O10" s="315"/>
      <c r="P10" s="315"/>
      <c r="Q10" s="315"/>
      <c r="R10" s="315"/>
      <c r="S10" s="315"/>
    </row>
    <row r="11" spans="1:19" x14ac:dyDescent="0.25">
      <c r="A11" s="313">
        <v>4</v>
      </c>
      <c r="B11" s="308" t="s">
        <v>950</v>
      </c>
      <c r="C11" s="314"/>
      <c r="D11" s="315"/>
      <c r="E11" s="315"/>
      <c r="F11" s="315"/>
      <c r="G11" s="315"/>
      <c r="H11" s="315"/>
      <c r="I11" s="315"/>
      <c r="J11" s="315"/>
      <c r="K11" s="315"/>
      <c r="L11" s="315"/>
      <c r="M11" s="315"/>
      <c r="N11" s="315"/>
      <c r="O11" s="315"/>
      <c r="P11" s="315"/>
      <c r="Q11" s="315"/>
      <c r="R11" s="315"/>
      <c r="S11" s="315"/>
    </row>
    <row r="12" spans="1:19" x14ac:dyDescent="0.25">
      <c r="A12" s="313">
        <v>5</v>
      </c>
      <c r="B12" s="308" t="s">
        <v>951</v>
      </c>
      <c r="C12" s="314"/>
      <c r="D12" s="315"/>
      <c r="E12" s="315"/>
      <c r="F12" s="315"/>
      <c r="G12" s="315"/>
      <c r="H12" s="315"/>
      <c r="I12" s="315"/>
      <c r="J12" s="315"/>
      <c r="K12" s="315"/>
      <c r="L12" s="315"/>
      <c r="M12" s="315"/>
      <c r="N12" s="315"/>
      <c r="O12" s="315"/>
      <c r="P12" s="315"/>
      <c r="Q12" s="315"/>
      <c r="R12" s="315"/>
      <c r="S12" s="315"/>
    </row>
    <row r="13" spans="1:19" x14ac:dyDescent="0.25">
      <c r="A13" s="313">
        <v>6</v>
      </c>
      <c r="B13" s="308" t="s">
        <v>952</v>
      </c>
      <c r="C13" s="314"/>
      <c r="D13" s="315"/>
      <c r="E13" s="315"/>
      <c r="F13" s="315"/>
      <c r="G13" s="315"/>
      <c r="H13" s="315"/>
      <c r="I13" s="315"/>
      <c r="J13" s="315"/>
      <c r="K13" s="315"/>
      <c r="L13" s="315"/>
      <c r="M13" s="315"/>
      <c r="N13" s="315"/>
      <c r="O13" s="315"/>
      <c r="P13" s="315"/>
      <c r="Q13" s="315"/>
      <c r="R13" s="315"/>
      <c r="S13" s="315"/>
    </row>
    <row r="14" spans="1:19" x14ac:dyDescent="0.25">
      <c r="A14" s="313">
        <v>7</v>
      </c>
      <c r="B14" s="308" t="s">
        <v>953</v>
      </c>
      <c r="C14" s="314"/>
      <c r="D14" s="315"/>
      <c r="E14" s="315"/>
      <c r="F14" s="315"/>
      <c r="G14" s="315"/>
      <c r="H14" s="315"/>
      <c r="I14" s="315"/>
      <c r="J14" s="315"/>
      <c r="K14" s="315"/>
      <c r="L14" s="315"/>
      <c r="M14" s="315"/>
      <c r="N14" s="315"/>
      <c r="O14" s="315"/>
      <c r="P14" s="315"/>
      <c r="Q14" s="315"/>
      <c r="R14" s="315"/>
      <c r="S14" s="315"/>
    </row>
    <row r="15" spans="1:19" x14ac:dyDescent="0.25">
      <c r="A15" s="313">
        <v>8</v>
      </c>
      <c r="B15" s="308" t="s">
        <v>968</v>
      </c>
      <c r="C15" s="314"/>
      <c r="D15" s="315"/>
      <c r="E15" s="315"/>
      <c r="F15" s="315"/>
      <c r="G15" s="315"/>
      <c r="H15" s="315"/>
      <c r="I15" s="315"/>
      <c r="J15" s="315"/>
      <c r="K15" s="315"/>
      <c r="L15" s="315"/>
      <c r="M15" s="315"/>
      <c r="N15" s="315"/>
      <c r="O15" s="315"/>
      <c r="P15" s="315"/>
      <c r="Q15" s="315"/>
      <c r="R15" s="315"/>
      <c r="S15" s="315"/>
    </row>
    <row r="16" spans="1:19" x14ac:dyDescent="0.25">
      <c r="A16" s="313">
        <v>9</v>
      </c>
      <c r="B16" s="308" t="s">
        <v>969</v>
      </c>
      <c r="C16" s="314"/>
      <c r="D16" s="315"/>
      <c r="E16" s="315"/>
      <c r="F16" s="315"/>
      <c r="G16" s="315"/>
      <c r="H16" s="315"/>
      <c r="I16" s="315"/>
      <c r="J16" s="315"/>
      <c r="K16" s="315"/>
      <c r="L16" s="315"/>
      <c r="M16" s="315"/>
      <c r="N16" s="315"/>
      <c r="O16" s="315"/>
      <c r="P16" s="315"/>
      <c r="Q16" s="315"/>
      <c r="R16" s="315"/>
      <c r="S16" s="315"/>
    </row>
    <row r="17" spans="1:19" x14ac:dyDescent="0.25">
      <c r="A17" s="313">
        <v>10</v>
      </c>
      <c r="B17" s="308" t="s">
        <v>956</v>
      </c>
      <c r="C17" s="314"/>
      <c r="D17" s="315"/>
      <c r="E17" s="315"/>
      <c r="F17" s="315"/>
      <c r="G17" s="315"/>
      <c r="H17" s="315"/>
      <c r="I17" s="315"/>
      <c r="J17" s="315"/>
      <c r="K17" s="315"/>
      <c r="L17" s="315"/>
      <c r="M17" s="315"/>
      <c r="N17" s="315"/>
      <c r="O17" s="315"/>
      <c r="P17" s="315"/>
      <c r="Q17" s="315"/>
      <c r="R17" s="315"/>
      <c r="S17" s="315"/>
    </row>
    <row r="18" spans="1:19" ht="30" x14ac:dyDescent="0.25">
      <c r="A18" s="313">
        <v>11</v>
      </c>
      <c r="B18" s="308" t="s">
        <v>957</v>
      </c>
      <c r="C18" s="314"/>
      <c r="D18" s="315"/>
      <c r="E18" s="315"/>
      <c r="F18" s="315"/>
      <c r="G18" s="315"/>
      <c r="H18" s="315"/>
      <c r="I18" s="315"/>
      <c r="J18" s="315"/>
      <c r="K18" s="315"/>
      <c r="L18" s="315"/>
      <c r="M18" s="315"/>
      <c r="N18" s="315"/>
      <c r="O18" s="315"/>
      <c r="P18" s="315"/>
      <c r="Q18" s="315"/>
      <c r="R18" s="315"/>
      <c r="S18" s="315"/>
    </row>
    <row r="19" spans="1:19" x14ac:dyDescent="0.25">
      <c r="A19" s="313">
        <v>12</v>
      </c>
      <c r="B19" s="308" t="s">
        <v>958</v>
      </c>
      <c r="C19" s="314"/>
      <c r="D19" s="315"/>
      <c r="E19" s="315"/>
      <c r="F19" s="315"/>
      <c r="G19" s="315"/>
      <c r="H19" s="315"/>
      <c r="I19" s="315"/>
      <c r="J19" s="315"/>
      <c r="K19" s="315"/>
      <c r="L19" s="315"/>
      <c r="M19" s="315"/>
      <c r="N19" s="315"/>
      <c r="O19" s="315"/>
      <c r="P19" s="315"/>
      <c r="Q19" s="315"/>
      <c r="R19" s="315"/>
      <c r="S19" s="315"/>
    </row>
    <row r="20" spans="1:19" ht="30" x14ac:dyDescent="0.25">
      <c r="A20" s="313">
        <v>13</v>
      </c>
      <c r="B20" s="308" t="s">
        <v>970</v>
      </c>
      <c r="C20" s="314"/>
      <c r="D20" s="315"/>
      <c r="E20" s="315"/>
      <c r="F20" s="315"/>
      <c r="G20" s="315"/>
      <c r="H20" s="315"/>
      <c r="I20" s="315"/>
      <c r="J20" s="315"/>
      <c r="K20" s="315"/>
      <c r="L20" s="315"/>
      <c r="M20" s="315"/>
      <c r="N20" s="315"/>
      <c r="O20" s="315"/>
      <c r="P20" s="315"/>
      <c r="Q20" s="315"/>
      <c r="R20" s="315"/>
      <c r="S20" s="315"/>
    </row>
    <row r="21" spans="1:19" ht="30" x14ac:dyDescent="0.25">
      <c r="A21" s="313">
        <v>14</v>
      </c>
      <c r="B21" s="308" t="s">
        <v>971</v>
      </c>
      <c r="C21" s="314"/>
      <c r="D21" s="315"/>
      <c r="E21" s="315"/>
      <c r="F21" s="315"/>
      <c r="G21" s="315"/>
      <c r="H21" s="315"/>
      <c r="I21" s="315"/>
      <c r="J21" s="315"/>
      <c r="K21" s="315"/>
      <c r="L21" s="315"/>
      <c r="M21" s="315"/>
      <c r="N21" s="315"/>
      <c r="O21" s="315"/>
      <c r="P21" s="315"/>
      <c r="Q21" s="315"/>
      <c r="R21" s="315"/>
      <c r="S21" s="315"/>
    </row>
    <row r="22" spans="1:19" x14ac:dyDescent="0.25">
      <c r="A22" s="313">
        <v>15</v>
      </c>
      <c r="B22" s="308" t="s">
        <v>972</v>
      </c>
      <c r="C22" s="314"/>
      <c r="D22" s="315"/>
      <c r="E22" s="315"/>
      <c r="F22" s="315"/>
      <c r="G22" s="315"/>
      <c r="H22" s="315"/>
      <c r="I22" s="315"/>
      <c r="J22" s="315"/>
      <c r="K22" s="315"/>
      <c r="L22" s="315"/>
      <c r="M22" s="315"/>
      <c r="N22" s="315"/>
      <c r="O22" s="315"/>
      <c r="P22" s="315"/>
      <c r="Q22" s="315"/>
      <c r="R22" s="315"/>
      <c r="S22" s="315"/>
    </row>
    <row r="23" spans="1:19" x14ac:dyDescent="0.25">
      <c r="A23" s="313">
        <v>16</v>
      </c>
      <c r="B23" s="308" t="s">
        <v>961</v>
      </c>
      <c r="C23" s="314"/>
      <c r="D23" s="315"/>
      <c r="E23" s="315"/>
      <c r="F23" s="315"/>
      <c r="G23" s="315"/>
      <c r="H23" s="315"/>
      <c r="I23" s="315"/>
      <c r="J23" s="315"/>
      <c r="K23" s="315"/>
      <c r="L23" s="315"/>
      <c r="M23" s="315"/>
      <c r="N23" s="315"/>
      <c r="O23" s="315"/>
      <c r="P23" s="315"/>
      <c r="Q23" s="315"/>
      <c r="R23" s="315"/>
      <c r="S23" s="315"/>
    </row>
    <row r="24" spans="1:19" x14ac:dyDescent="0.25">
      <c r="A24" s="316">
        <v>17</v>
      </c>
      <c r="B24" s="317" t="s">
        <v>962</v>
      </c>
      <c r="C24" s="314"/>
      <c r="D24" s="315"/>
      <c r="E24" s="315"/>
      <c r="F24" s="315"/>
      <c r="G24" s="315"/>
      <c r="H24" s="315"/>
      <c r="I24" s="315"/>
      <c r="J24" s="315"/>
      <c r="K24" s="315"/>
      <c r="L24" s="315"/>
      <c r="M24" s="315"/>
      <c r="N24" s="315"/>
      <c r="O24" s="315"/>
      <c r="P24" s="315"/>
      <c r="Q24" s="315"/>
      <c r="R24" s="315"/>
      <c r="S24" s="315"/>
    </row>
  </sheetData>
  <mergeCells count="4">
    <mergeCell ref="B5:B7"/>
    <mergeCell ref="C5:Q5"/>
    <mergeCell ref="R5:R6"/>
    <mergeCell ref="S5:S6"/>
  </mergeCells>
  <pageMargins left="0.70866141732283472" right="0.70866141732283472" top="0.74803149606299213" bottom="0.74803149606299213" header="0.31496062992125984" footer="0.31496062992125984"/>
  <pageSetup paperSize="9" scale="93" orientation="landscape" r:id="rId1"/>
  <headerFooter>
    <oddHeader>&amp;CCS
Příloha 23</oddHeader>
    <oddFooter>&amp;C&amp;P</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rgb="FF0070C0"/>
    <pageSetUpPr fitToPage="1"/>
  </sheetPr>
  <dimension ref="B2:L18"/>
  <sheetViews>
    <sheetView workbookViewId="0"/>
  </sheetViews>
  <sheetFormatPr defaultColWidth="9.140625" defaultRowHeight="15" x14ac:dyDescent="0.25"/>
  <cols>
    <col min="12" max="12" width="32.85546875" customWidth="1"/>
  </cols>
  <sheetData>
    <row r="2" spans="2:12" x14ac:dyDescent="0.25">
      <c r="B2" t="s">
        <v>1871</v>
      </c>
    </row>
    <row r="3" spans="2:12" x14ac:dyDescent="0.25">
      <c r="B3" t="s">
        <v>1872</v>
      </c>
    </row>
    <row r="5" spans="2:12" x14ac:dyDescent="0.25">
      <c r="B5" s="933" t="s">
        <v>1431</v>
      </c>
      <c r="C5" s="934"/>
      <c r="D5" s="934"/>
      <c r="E5" s="934"/>
      <c r="F5" s="934"/>
      <c r="G5" s="934"/>
      <c r="H5" s="934"/>
      <c r="I5" s="934"/>
      <c r="J5" s="934"/>
      <c r="K5" s="934"/>
      <c r="L5" s="935"/>
    </row>
    <row r="6" spans="2:12" x14ac:dyDescent="0.25">
      <c r="B6" s="936" t="s">
        <v>1432</v>
      </c>
      <c r="C6" s="932"/>
      <c r="D6" s="932"/>
      <c r="E6" s="932"/>
      <c r="F6" s="932"/>
      <c r="G6" s="932"/>
      <c r="H6" s="932"/>
      <c r="I6" s="932"/>
      <c r="J6" s="932"/>
      <c r="K6" s="932"/>
      <c r="L6" s="937"/>
    </row>
    <row r="7" spans="2:12" ht="22.5" customHeight="1" x14ac:dyDescent="0.25">
      <c r="B7" s="936" t="s">
        <v>1433</v>
      </c>
      <c r="C7" s="932"/>
      <c r="D7" s="932"/>
      <c r="E7" s="932"/>
      <c r="F7" s="932"/>
      <c r="G7" s="932"/>
      <c r="H7" s="932"/>
      <c r="I7" s="932"/>
      <c r="J7" s="932"/>
      <c r="K7" s="932"/>
      <c r="L7" s="937"/>
    </row>
    <row r="8" spans="2:12" x14ac:dyDescent="0.25">
      <c r="B8" s="936" t="s">
        <v>1434</v>
      </c>
      <c r="C8" s="932"/>
      <c r="D8" s="932"/>
      <c r="E8" s="932"/>
      <c r="F8" s="932"/>
      <c r="G8" s="932"/>
      <c r="H8" s="932"/>
      <c r="I8" s="932"/>
      <c r="J8" s="932"/>
      <c r="K8" s="932"/>
      <c r="L8" s="937"/>
    </row>
    <row r="9" spans="2:12" ht="22.5" customHeight="1" x14ac:dyDescent="0.25">
      <c r="B9" s="936" t="s">
        <v>1435</v>
      </c>
      <c r="C9" s="932"/>
      <c r="D9" s="932"/>
      <c r="E9" s="932"/>
      <c r="F9" s="932"/>
      <c r="G9" s="932"/>
      <c r="H9" s="932"/>
      <c r="I9" s="932"/>
      <c r="J9" s="932"/>
      <c r="K9" s="932"/>
      <c r="L9" s="937"/>
    </row>
    <row r="10" spans="2:12" ht="22.5" customHeight="1" x14ac:dyDescent="0.25">
      <c r="B10" s="936" t="s">
        <v>1436</v>
      </c>
      <c r="C10" s="932"/>
      <c r="D10" s="932"/>
      <c r="E10" s="932"/>
      <c r="F10" s="932"/>
      <c r="G10" s="932"/>
      <c r="H10" s="932"/>
      <c r="I10" s="932"/>
      <c r="J10" s="932"/>
      <c r="K10" s="932"/>
      <c r="L10" s="937"/>
    </row>
    <row r="11" spans="2:12" x14ac:dyDescent="0.25">
      <c r="B11" s="936" t="s">
        <v>1437</v>
      </c>
      <c r="C11" s="932"/>
      <c r="D11" s="932"/>
      <c r="E11" s="932"/>
      <c r="F11" s="932"/>
      <c r="G11" s="932"/>
      <c r="H11" s="932"/>
      <c r="I11" s="932"/>
      <c r="J11" s="932"/>
      <c r="K11" s="932"/>
      <c r="L11" s="937"/>
    </row>
    <row r="12" spans="2:12" ht="22.5" customHeight="1" x14ac:dyDescent="0.25">
      <c r="B12" s="938" t="s">
        <v>1438</v>
      </c>
      <c r="C12" s="939"/>
      <c r="D12" s="939"/>
      <c r="E12" s="939"/>
      <c r="F12" s="939"/>
      <c r="G12" s="939"/>
      <c r="H12" s="939"/>
      <c r="I12" s="939"/>
      <c r="J12" s="939"/>
      <c r="K12" s="939"/>
      <c r="L12" s="940"/>
    </row>
    <row r="13" spans="2:12" ht="22.5" customHeight="1" x14ac:dyDescent="0.25"/>
    <row r="14" spans="2:12" ht="22.5" customHeight="1" x14ac:dyDescent="0.25">
      <c r="B14" s="931"/>
      <c r="C14" s="931"/>
      <c r="D14" s="931"/>
      <c r="E14" s="931"/>
      <c r="F14" s="931"/>
      <c r="G14" s="931"/>
      <c r="H14" s="931"/>
      <c r="I14" s="931"/>
      <c r="J14" s="931"/>
      <c r="K14" s="931"/>
      <c r="L14" s="931"/>
    </row>
    <row r="15" spans="2:12" ht="22.5" customHeight="1" x14ac:dyDescent="0.25">
      <c r="B15" s="932"/>
      <c r="C15" s="932"/>
      <c r="D15" s="932"/>
      <c r="E15" s="932"/>
      <c r="F15" s="932"/>
      <c r="G15" s="932"/>
      <c r="H15" s="932"/>
      <c r="I15" s="932"/>
      <c r="J15" s="932"/>
      <c r="K15" s="932"/>
      <c r="L15" s="932"/>
    </row>
    <row r="16" spans="2:12" ht="22.5" customHeight="1" x14ac:dyDescent="0.25">
      <c r="B16" s="931"/>
      <c r="C16" s="931"/>
      <c r="D16" s="931"/>
      <c r="E16" s="931"/>
      <c r="F16" s="931"/>
      <c r="G16" s="931"/>
      <c r="H16" s="931"/>
      <c r="I16" s="931"/>
      <c r="J16" s="931"/>
      <c r="K16" s="931"/>
      <c r="L16" s="931"/>
    </row>
    <row r="17" ht="22.5" customHeight="1" x14ac:dyDescent="0.25"/>
    <row r="18" ht="22.5" customHeight="1" x14ac:dyDescent="0.25"/>
  </sheetData>
  <mergeCells count="11">
    <mergeCell ref="B10:L10"/>
    <mergeCell ref="B5:L5"/>
    <mergeCell ref="B6:L6"/>
    <mergeCell ref="B7:L7"/>
    <mergeCell ref="B8:L8"/>
    <mergeCell ref="B9:L9"/>
    <mergeCell ref="B11:L11"/>
    <mergeCell ref="B12:L12"/>
    <mergeCell ref="B14:L14"/>
    <mergeCell ref="B15:L15"/>
    <mergeCell ref="B16:L16"/>
  </mergeCells>
  <hyperlinks>
    <hyperlink ref="B5:L5" location="'EU CRE'!A1" display="Table EU CRE – Qualitative disclosure requirements related to IRB approach" xr:uid="{00000000-0004-0000-3900-000000000000}"/>
    <hyperlink ref="B6:L6" location="'EU CR6'!A1" display="Template EU CR6 – IRB approach – Credit risk exposures by exposure class and PD range" xr:uid="{00000000-0004-0000-3900-000001000000}"/>
    <hyperlink ref="B7:L7" location="'EU CR6-A'!A1" display="Template EU CR6-A – Scope of the use of IRB and SA approaches" xr:uid="{00000000-0004-0000-3900-000002000000}"/>
    <hyperlink ref="B8:L8" location="'EU CR7'!A1" display="Template EU CR7 – IRB approach – Effect on the RWEAs of credit derivatives used as CRM techniques" xr:uid="{00000000-0004-0000-3900-000003000000}"/>
    <hyperlink ref="B9:L9" location="'EU CR7-A'!A1" display="Template EU CR7-A – IRB approach – Disclosure of the extent of the use of CRM techniques" xr:uid="{00000000-0004-0000-3900-000004000000}"/>
    <hyperlink ref="B10:L10" location="'EU CR8'!A1" display="Template EU CR8 –  RWEA flow statements of credit risk exposures under the IRB approach " xr:uid="{00000000-0004-0000-3900-000005000000}"/>
    <hyperlink ref="B11:L11" location="'EU CR9'!A1" display="Template CR9 –IRB approach – Back-testing of PD per exposure class (fixed PD scale)" xr:uid="{00000000-0004-0000-3900-000006000000}"/>
    <hyperlink ref="B12:L12" location="'EU CR9.1'!A1" display="Template CR9.1 –IRB approach – Back-testing of PD per exposure class (only for  PD estimates according to point (f) of Article 180(1) CRR)" xr:uid="{00000000-0004-0000-3900-000007000000}"/>
  </hyperlinks>
  <pageMargins left="0.70866141732283472" right="0.70866141732283472" top="0.74803149606299213" bottom="0.74803149606299213" header="0.31496062992125984" footer="0.31496062992125984"/>
  <pageSetup paperSize="9" scale="98" orientation="landscape" verticalDpi="120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theme="5" tint="0.79998168889431442"/>
    <pageSetUpPr fitToPage="1"/>
  </sheetPr>
  <dimension ref="A1:C10"/>
  <sheetViews>
    <sheetView workbookViewId="0"/>
  </sheetViews>
  <sheetFormatPr defaultColWidth="9.140625" defaultRowHeight="15" x14ac:dyDescent="0.25"/>
  <cols>
    <col min="1" max="1" width="15" customWidth="1"/>
    <col min="2" max="2" width="12.28515625" bestFit="1" customWidth="1"/>
    <col min="3" max="3" width="73.5703125" customWidth="1"/>
  </cols>
  <sheetData>
    <row r="1" spans="1:3" ht="18" x14ac:dyDescent="0.25">
      <c r="A1" s="763" t="s">
        <v>1431</v>
      </c>
      <c r="B1" s="323"/>
      <c r="C1" s="323"/>
    </row>
    <row r="2" spans="1:3" ht="21" x14ac:dyDescent="0.25">
      <c r="A2" t="s">
        <v>127</v>
      </c>
      <c r="B2" s="307"/>
      <c r="C2" s="298"/>
    </row>
    <row r="3" spans="1:3" ht="21" x14ac:dyDescent="0.25">
      <c r="B3" s="307"/>
      <c r="C3" s="298"/>
    </row>
    <row r="4" spans="1:3" ht="21" x14ac:dyDescent="0.25">
      <c r="B4" s="307"/>
      <c r="C4" s="298"/>
    </row>
    <row r="5" spans="1:3" x14ac:dyDescent="0.25">
      <c r="A5" s="22" t="s">
        <v>128</v>
      </c>
      <c r="B5" s="22" t="s">
        <v>122</v>
      </c>
      <c r="C5" s="453" t="s">
        <v>114</v>
      </c>
    </row>
    <row r="6" spans="1:3" ht="30" x14ac:dyDescent="0.25">
      <c r="A6" s="22" t="s">
        <v>1439</v>
      </c>
      <c r="B6" s="22" t="s">
        <v>116</v>
      </c>
      <c r="C6" s="453" t="s">
        <v>1440</v>
      </c>
    </row>
    <row r="7" spans="1:3" ht="135" x14ac:dyDescent="0.25">
      <c r="A7" s="22" t="s">
        <v>1441</v>
      </c>
      <c r="B7" s="22" t="s">
        <v>119</v>
      </c>
      <c r="C7" s="300" t="s">
        <v>1442</v>
      </c>
    </row>
    <row r="8" spans="1:3" ht="60" x14ac:dyDescent="0.25">
      <c r="A8" s="22" t="s">
        <v>1443</v>
      </c>
      <c r="B8" s="22" t="s">
        <v>918</v>
      </c>
      <c r="C8" s="453" t="s">
        <v>1444</v>
      </c>
    </row>
    <row r="9" spans="1:3" ht="75" x14ac:dyDescent="0.25">
      <c r="A9" s="22" t="s">
        <v>1445</v>
      </c>
      <c r="B9" s="22" t="s">
        <v>139</v>
      </c>
      <c r="C9" s="300" t="s">
        <v>1446</v>
      </c>
    </row>
    <row r="10" spans="1:3" ht="225" x14ac:dyDescent="0.25">
      <c r="A10" s="22" t="s">
        <v>1447</v>
      </c>
      <c r="B10" s="22" t="s">
        <v>141</v>
      </c>
      <c r="C10" s="300" t="s">
        <v>1448</v>
      </c>
    </row>
  </sheetData>
  <pageMargins left="0.70866141732283472" right="0.70866141732283472" top="0.74803149606299213" bottom="0.74803149606299213" header="0.31496062992125984" footer="0.31496062992125984"/>
  <pageSetup paperSize="9" fitToHeight="0" orientation="landscape" cellComments="asDisplayed" r:id="rId1"/>
  <headerFooter>
    <oddHeader>&amp;CCS
Příloha XXI</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sheetPr>
  <dimension ref="A2:D7"/>
  <sheetViews>
    <sheetView workbookViewId="0">
      <selection activeCell="B1" sqref="B1"/>
    </sheetView>
  </sheetViews>
  <sheetFormatPr defaultRowHeight="15" x14ac:dyDescent="0.25"/>
  <cols>
    <col min="1" max="1" width="4.5703125" customWidth="1"/>
    <col min="2" max="2" width="68.140625" customWidth="1"/>
    <col min="3" max="3" width="21.140625" customWidth="1"/>
    <col min="4" max="4" width="32.140625" customWidth="1"/>
  </cols>
  <sheetData>
    <row r="2" spans="1:4" x14ac:dyDescent="0.25">
      <c r="A2" s="5" t="s">
        <v>1</v>
      </c>
    </row>
    <row r="5" spans="1:4" x14ac:dyDescent="0.25">
      <c r="B5" s="20"/>
      <c r="C5" s="15" t="s">
        <v>6</v>
      </c>
      <c r="D5" s="15" t="s">
        <v>7</v>
      </c>
    </row>
    <row r="6" spans="1:4" x14ac:dyDescent="0.25">
      <c r="B6" s="20"/>
      <c r="C6" s="15" t="s">
        <v>106</v>
      </c>
      <c r="D6" s="15" t="s">
        <v>107</v>
      </c>
    </row>
    <row r="7" spans="1:4" ht="45" x14ac:dyDescent="0.25">
      <c r="A7" s="15">
        <v>1</v>
      </c>
      <c r="B7" s="21" t="s">
        <v>108</v>
      </c>
      <c r="C7" s="15"/>
      <c r="D7" s="15"/>
    </row>
  </sheetData>
  <pageMargins left="0.70866141732283472" right="0.70866141732283472" top="0.74803149606299213" bottom="0.74803149606299213" header="0.31496062992125984" footer="0.31496062992125984"/>
  <pageSetup paperSize="9" orientation="landscape" r:id="rId1"/>
  <headerFooter>
    <oddHeader>&amp;C&amp;9CS
Příloha I</oddHeader>
    <oddFooter>&amp;C&amp;P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theme="9" tint="0.79998168889431442"/>
    <pageSetUpPr fitToPage="1"/>
  </sheetPr>
  <dimension ref="A1:N50"/>
  <sheetViews>
    <sheetView workbookViewId="0"/>
  </sheetViews>
  <sheetFormatPr defaultColWidth="9.140625" defaultRowHeight="15" x14ac:dyDescent="0.25"/>
  <cols>
    <col min="1" max="1" width="16" customWidth="1"/>
    <col min="2" max="2" width="20" customWidth="1"/>
    <col min="3" max="3" width="13.7109375" customWidth="1"/>
    <col min="4" max="4" width="13.5703125" customWidth="1"/>
    <col min="5" max="5" width="15.140625" customWidth="1"/>
    <col min="6" max="6" width="19.42578125" customWidth="1"/>
    <col min="7" max="7" width="14.140625" customWidth="1"/>
    <col min="8" max="8" width="11.28515625" customWidth="1"/>
    <col min="9" max="9" width="14.42578125" customWidth="1"/>
    <col min="10" max="10" width="17.5703125" customWidth="1"/>
    <col min="11" max="11" width="15.140625" customWidth="1"/>
    <col min="12" max="12" width="15.5703125" customWidth="1"/>
    <col min="13" max="13" width="15.7109375" customWidth="1"/>
    <col min="14" max="14" width="12.7109375" customWidth="1"/>
  </cols>
  <sheetData>
    <row r="1" spans="1:14" ht="16.5" x14ac:dyDescent="0.25">
      <c r="A1" s="78" t="s">
        <v>1432</v>
      </c>
      <c r="M1" s="322"/>
    </row>
    <row r="3" spans="1:14" x14ac:dyDescent="0.25">
      <c r="A3" s="43"/>
    </row>
    <row r="4" spans="1:14" ht="105" x14ac:dyDescent="0.25">
      <c r="A4" s="1192" t="s">
        <v>1449</v>
      </c>
      <c r="B4" s="311" t="s">
        <v>1450</v>
      </c>
      <c r="C4" s="311" t="s">
        <v>844</v>
      </c>
      <c r="D4" s="311" t="s">
        <v>1451</v>
      </c>
      <c r="E4" s="40" t="s">
        <v>1452</v>
      </c>
      <c r="F4" s="40" t="s">
        <v>943</v>
      </c>
      <c r="G4" s="40" t="s">
        <v>1453</v>
      </c>
      <c r="H4" s="40" t="s">
        <v>1454</v>
      </c>
      <c r="I4" s="40" t="s">
        <v>1455</v>
      </c>
      <c r="J4" s="40" t="s">
        <v>1456</v>
      </c>
      <c r="K4" s="311" t="s">
        <v>1457</v>
      </c>
      <c r="L4" s="311" t="s">
        <v>1458</v>
      </c>
      <c r="M4" s="311" t="s">
        <v>1459</v>
      </c>
      <c r="N4" s="311" t="s">
        <v>1460</v>
      </c>
    </row>
    <row r="5" spans="1:14" x14ac:dyDescent="0.25">
      <c r="A5" s="1193"/>
      <c r="B5" s="11" t="s">
        <v>6</v>
      </c>
      <c r="C5" s="11" t="s">
        <v>7</v>
      </c>
      <c r="D5" s="11" t="s">
        <v>8</v>
      </c>
      <c r="E5" s="11" t="s">
        <v>43</v>
      </c>
      <c r="F5" s="11" t="s">
        <v>44</v>
      </c>
      <c r="G5" s="11" t="s">
        <v>166</v>
      </c>
      <c r="H5" s="11" t="s">
        <v>167</v>
      </c>
      <c r="I5" s="11" t="s">
        <v>201</v>
      </c>
      <c r="J5" s="11" t="s">
        <v>455</v>
      </c>
      <c r="K5" s="11" t="s">
        <v>456</v>
      </c>
      <c r="L5" s="11" t="s">
        <v>457</v>
      </c>
      <c r="M5" s="11" t="s">
        <v>458</v>
      </c>
      <c r="N5" s="11" t="s">
        <v>459</v>
      </c>
    </row>
    <row r="6" spans="1:14" ht="30" x14ac:dyDescent="0.25">
      <c r="A6" s="454" t="s">
        <v>1461</v>
      </c>
      <c r="B6" s="455"/>
      <c r="C6" s="314"/>
      <c r="D6" s="315"/>
      <c r="E6" s="315"/>
      <c r="F6" s="315"/>
      <c r="G6" s="315"/>
      <c r="H6" s="315"/>
      <c r="I6" s="315"/>
      <c r="J6" s="315"/>
      <c r="K6" s="315"/>
      <c r="L6" s="315"/>
      <c r="M6" s="315"/>
      <c r="N6" s="315"/>
    </row>
    <row r="7" spans="1:14" x14ac:dyDescent="0.25">
      <c r="A7" s="456"/>
      <c r="B7" s="457" t="s">
        <v>1462</v>
      </c>
      <c r="C7" s="314"/>
      <c r="D7" s="315"/>
      <c r="E7" s="315"/>
      <c r="F7" s="315"/>
      <c r="G7" s="315"/>
      <c r="H7" s="315"/>
      <c r="I7" s="315"/>
      <c r="J7" s="315"/>
      <c r="K7" s="315"/>
      <c r="L7" s="315"/>
      <c r="M7" s="315"/>
      <c r="N7" s="315"/>
    </row>
    <row r="8" spans="1:14" x14ac:dyDescent="0.25">
      <c r="A8" s="458"/>
      <c r="B8" s="459" t="s">
        <v>1463</v>
      </c>
      <c r="C8" s="314"/>
      <c r="D8" s="315"/>
      <c r="E8" s="315"/>
      <c r="F8" s="315"/>
      <c r="G8" s="315"/>
      <c r="H8" s="315"/>
      <c r="I8" s="315"/>
      <c r="J8" s="315"/>
      <c r="K8" s="315"/>
      <c r="L8" s="315"/>
      <c r="M8" s="315"/>
      <c r="N8" s="315"/>
    </row>
    <row r="9" spans="1:14" x14ac:dyDescent="0.25">
      <c r="A9" s="458"/>
      <c r="B9" s="459" t="s">
        <v>1464</v>
      </c>
      <c r="C9" s="314"/>
      <c r="D9" s="315"/>
      <c r="E9" s="315"/>
      <c r="F9" s="315"/>
      <c r="G9" s="315"/>
      <c r="H9" s="315"/>
      <c r="I9" s="315"/>
      <c r="J9" s="315"/>
      <c r="K9" s="315"/>
      <c r="L9" s="315"/>
      <c r="M9" s="315"/>
      <c r="N9" s="315"/>
    </row>
    <row r="10" spans="1:14" x14ac:dyDescent="0.25">
      <c r="A10" s="458"/>
      <c r="B10" s="457" t="s">
        <v>1465</v>
      </c>
      <c r="C10" s="314"/>
      <c r="D10" s="315"/>
      <c r="E10" s="315"/>
      <c r="F10" s="315"/>
      <c r="G10" s="315"/>
      <c r="H10" s="315"/>
      <c r="I10" s="315"/>
      <c r="J10" s="315"/>
      <c r="K10" s="315"/>
      <c r="L10" s="315"/>
      <c r="M10" s="315"/>
      <c r="N10" s="315"/>
    </row>
    <row r="11" spans="1:14" x14ac:dyDescent="0.25">
      <c r="A11" s="458"/>
      <c r="B11" s="457" t="s">
        <v>1466</v>
      </c>
      <c r="C11" s="314"/>
      <c r="D11" s="315"/>
      <c r="E11" s="315"/>
      <c r="F11" s="315"/>
      <c r="G11" s="315"/>
      <c r="H11" s="315"/>
      <c r="I11" s="315"/>
      <c r="J11" s="315"/>
      <c r="K11" s="315"/>
      <c r="L11" s="315"/>
      <c r="M11" s="315"/>
      <c r="N11" s="315"/>
    </row>
    <row r="12" spans="1:14" x14ac:dyDescent="0.25">
      <c r="A12" s="458"/>
      <c r="B12" s="457" t="s">
        <v>1467</v>
      </c>
      <c r="C12" s="314"/>
      <c r="D12" s="315"/>
      <c r="E12" s="315"/>
      <c r="F12" s="315"/>
      <c r="G12" s="315"/>
      <c r="H12" s="315"/>
      <c r="I12" s="315"/>
      <c r="J12" s="315"/>
      <c r="K12" s="315"/>
      <c r="L12" s="315"/>
      <c r="M12" s="315"/>
      <c r="N12" s="315"/>
    </row>
    <row r="13" spans="1:14" x14ac:dyDescent="0.25">
      <c r="A13" s="458"/>
      <c r="B13" s="457" t="s">
        <v>1468</v>
      </c>
      <c r="C13" s="314"/>
      <c r="D13" s="315"/>
      <c r="E13" s="315"/>
      <c r="F13" s="315"/>
      <c r="G13" s="315"/>
      <c r="H13" s="315"/>
      <c r="I13" s="315"/>
      <c r="J13" s="315"/>
      <c r="K13" s="315"/>
      <c r="L13" s="315"/>
      <c r="M13" s="315"/>
      <c r="N13" s="315"/>
    </row>
    <row r="14" spans="1:14" x14ac:dyDescent="0.25">
      <c r="A14" s="458"/>
      <c r="B14" s="459" t="s">
        <v>1469</v>
      </c>
      <c r="C14" s="314"/>
      <c r="D14" s="315"/>
      <c r="E14" s="315"/>
      <c r="F14" s="315"/>
      <c r="G14" s="315"/>
      <c r="H14" s="315"/>
      <c r="I14" s="315"/>
      <c r="J14" s="315"/>
      <c r="K14" s="315"/>
      <c r="L14" s="315"/>
      <c r="M14" s="315"/>
      <c r="N14" s="315"/>
    </row>
    <row r="15" spans="1:14" x14ac:dyDescent="0.25">
      <c r="A15" s="458"/>
      <c r="B15" s="459" t="s">
        <v>1470</v>
      </c>
      <c r="C15" s="314"/>
      <c r="D15" s="315"/>
      <c r="E15" s="315"/>
      <c r="F15" s="315"/>
      <c r="G15" s="315"/>
      <c r="H15" s="315"/>
      <c r="I15" s="315"/>
      <c r="J15" s="315"/>
      <c r="K15" s="315"/>
      <c r="L15" s="315"/>
      <c r="M15" s="315"/>
      <c r="N15" s="315"/>
    </row>
    <row r="16" spans="1:14" x14ac:dyDescent="0.25">
      <c r="A16" s="458"/>
      <c r="B16" s="457" t="s">
        <v>1471</v>
      </c>
      <c r="C16" s="314"/>
      <c r="D16" s="315"/>
      <c r="E16" s="315"/>
      <c r="F16" s="315"/>
      <c r="G16" s="315"/>
      <c r="H16" s="315"/>
      <c r="I16" s="315"/>
      <c r="J16" s="315"/>
      <c r="K16" s="315"/>
      <c r="L16" s="315"/>
      <c r="M16" s="315"/>
      <c r="N16" s="315"/>
    </row>
    <row r="17" spans="1:14" x14ac:dyDescent="0.25">
      <c r="A17" s="458"/>
      <c r="B17" s="459" t="s">
        <v>1472</v>
      </c>
      <c r="C17" s="314"/>
      <c r="D17" s="315"/>
      <c r="E17" s="315"/>
      <c r="F17" s="315"/>
      <c r="G17" s="315"/>
      <c r="H17" s="315"/>
      <c r="I17" s="315"/>
      <c r="J17" s="315"/>
      <c r="K17" s="315"/>
      <c r="L17" s="315"/>
      <c r="M17" s="315"/>
      <c r="N17" s="315"/>
    </row>
    <row r="18" spans="1:14" x14ac:dyDescent="0.25">
      <c r="A18" s="458"/>
      <c r="B18" s="459" t="s">
        <v>1473</v>
      </c>
      <c r="C18" s="314"/>
      <c r="D18" s="315"/>
      <c r="E18" s="315"/>
      <c r="F18" s="315"/>
      <c r="G18" s="315"/>
      <c r="H18" s="315"/>
      <c r="I18" s="315"/>
      <c r="J18" s="315"/>
      <c r="K18" s="315"/>
      <c r="L18" s="315"/>
      <c r="M18" s="315"/>
      <c r="N18" s="315"/>
    </row>
    <row r="19" spans="1:14" x14ac:dyDescent="0.25">
      <c r="A19" s="458"/>
      <c r="B19" s="457" t="s">
        <v>1474</v>
      </c>
      <c r="C19" s="314"/>
      <c r="D19" s="315"/>
      <c r="E19" s="315"/>
      <c r="F19" s="315"/>
      <c r="G19" s="315"/>
      <c r="H19" s="315"/>
      <c r="I19" s="315"/>
      <c r="J19" s="315"/>
      <c r="K19" s="315"/>
      <c r="L19" s="315"/>
      <c r="M19" s="315"/>
      <c r="N19" s="315"/>
    </row>
    <row r="20" spans="1:14" x14ac:dyDescent="0.25">
      <c r="A20" s="458"/>
      <c r="B20" s="459" t="s">
        <v>1475</v>
      </c>
      <c r="C20" s="314"/>
      <c r="D20" s="315"/>
      <c r="E20" s="315"/>
      <c r="F20" s="315"/>
      <c r="G20" s="315"/>
      <c r="H20" s="315"/>
      <c r="I20" s="315"/>
      <c r="J20" s="315"/>
      <c r="K20" s="315"/>
      <c r="L20" s="315"/>
      <c r="M20" s="315"/>
      <c r="N20" s="315"/>
    </row>
    <row r="21" spans="1:14" x14ac:dyDescent="0.25">
      <c r="A21" s="458"/>
      <c r="B21" s="459" t="s">
        <v>1476</v>
      </c>
      <c r="C21" s="314"/>
      <c r="D21" s="315"/>
      <c r="E21" s="315"/>
      <c r="F21" s="315"/>
      <c r="G21" s="315"/>
      <c r="H21" s="315"/>
      <c r="I21" s="315"/>
      <c r="J21" s="315"/>
      <c r="K21" s="315"/>
      <c r="L21" s="315"/>
      <c r="M21" s="315"/>
      <c r="N21" s="315"/>
    </row>
    <row r="22" spans="1:14" x14ac:dyDescent="0.25">
      <c r="A22" s="458"/>
      <c r="B22" s="459" t="s">
        <v>1477</v>
      </c>
      <c r="C22" s="314"/>
      <c r="D22" s="315"/>
      <c r="E22" s="315"/>
      <c r="F22" s="315"/>
      <c r="G22" s="315"/>
      <c r="H22" s="315"/>
      <c r="I22" s="315"/>
      <c r="J22" s="315"/>
      <c r="K22" s="315"/>
      <c r="L22" s="315"/>
      <c r="M22" s="315"/>
      <c r="N22" s="315"/>
    </row>
    <row r="23" spans="1:14" x14ac:dyDescent="0.25">
      <c r="A23" s="460"/>
      <c r="B23" s="457" t="s">
        <v>1478</v>
      </c>
      <c r="C23" s="314"/>
      <c r="D23" s="315"/>
      <c r="E23" s="315"/>
      <c r="F23" s="315"/>
      <c r="G23" s="315"/>
      <c r="H23" s="315"/>
      <c r="I23" s="315"/>
      <c r="J23" s="315"/>
      <c r="K23" s="315"/>
      <c r="L23" s="315"/>
      <c r="M23" s="315"/>
      <c r="N23" s="315"/>
    </row>
    <row r="24" spans="1:14" x14ac:dyDescent="0.25">
      <c r="A24" s="1194" t="s">
        <v>1479</v>
      </c>
      <c r="B24" s="1195"/>
      <c r="C24" s="315"/>
      <c r="D24" s="315"/>
      <c r="E24" s="315"/>
      <c r="F24" s="315"/>
      <c r="G24" s="315"/>
      <c r="H24" s="315"/>
      <c r="I24" s="315"/>
      <c r="J24" s="315"/>
      <c r="K24" s="315"/>
      <c r="L24" s="315"/>
      <c r="M24" s="315"/>
      <c r="N24" s="315"/>
    </row>
    <row r="25" spans="1:14" x14ac:dyDescent="0.25">
      <c r="A25" s="1190" t="s">
        <v>1480</v>
      </c>
      <c r="B25" s="1191"/>
      <c r="C25" s="315"/>
      <c r="D25" s="315"/>
      <c r="E25" s="315"/>
      <c r="F25" s="315"/>
      <c r="G25" s="461"/>
      <c r="H25" s="315"/>
      <c r="I25" s="461"/>
      <c r="J25" s="315"/>
      <c r="K25" s="315"/>
      <c r="L25" s="315"/>
      <c r="M25" s="315"/>
      <c r="N25" s="315"/>
    </row>
    <row r="26" spans="1:14" x14ac:dyDescent="0.25">
      <c r="A26" s="322"/>
      <c r="B26" s="322"/>
      <c r="C26" s="322"/>
      <c r="D26" s="322"/>
      <c r="E26" s="322"/>
      <c r="F26" s="322"/>
      <c r="G26" s="322"/>
      <c r="H26" s="322"/>
      <c r="I26" s="322"/>
      <c r="J26" s="322"/>
      <c r="K26" s="322"/>
      <c r="L26" s="322"/>
      <c r="M26" s="322"/>
      <c r="N26" s="322"/>
    </row>
    <row r="27" spans="1:14" x14ac:dyDescent="0.25">
      <c r="A27" s="322"/>
      <c r="B27" s="322"/>
      <c r="C27" s="322"/>
      <c r="D27" s="322"/>
      <c r="E27" s="322"/>
      <c r="F27" s="322"/>
      <c r="G27" s="322"/>
      <c r="H27" s="322"/>
      <c r="I27" s="322"/>
      <c r="J27" s="322"/>
      <c r="K27" s="322"/>
      <c r="L27" s="322"/>
      <c r="M27" s="322"/>
      <c r="N27" s="322"/>
    </row>
    <row r="28" spans="1:14" x14ac:dyDescent="0.25">
      <c r="A28" s="322"/>
      <c r="B28" s="322"/>
      <c r="C28" s="322"/>
      <c r="D28" s="322"/>
      <c r="E28" s="322"/>
      <c r="F28" s="322"/>
      <c r="G28" s="322"/>
      <c r="H28" s="322"/>
      <c r="I28" s="322"/>
      <c r="J28" s="322"/>
      <c r="K28" s="322"/>
      <c r="L28" s="322"/>
      <c r="M28" s="322"/>
      <c r="N28" s="322"/>
    </row>
    <row r="29" spans="1:14" ht="105" x14ac:dyDescent="0.25">
      <c r="A29" s="1196" t="s">
        <v>1481</v>
      </c>
      <c r="B29" s="462" t="s">
        <v>1450</v>
      </c>
      <c r="C29" s="311" t="s">
        <v>844</v>
      </c>
      <c r="D29" s="311" t="s">
        <v>1451</v>
      </c>
      <c r="E29" s="40" t="s">
        <v>1452</v>
      </c>
      <c r="F29" s="40" t="s">
        <v>943</v>
      </c>
      <c r="G29" s="40" t="s">
        <v>1453</v>
      </c>
      <c r="H29" s="40" t="s">
        <v>1454</v>
      </c>
      <c r="I29" s="40" t="s">
        <v>1455</v>
      </c>
      <c r="J29" s="40" t="s">
        <v>1456</v>
      </c>
      <c r="K29" s="311" t="s">
        <v>1457</v>
      </c>
      <c r="L29" s="311" t="s">
        <v>1458</v>
      </c>
      <c r="M29" s="311" t="s">
        <v>1459</v>
      </c>
      <c r="N29" s="311" t="s">
        <v>1460</v>
      </c>
    </row>
    <row r="30" spans="1:14" x14ac:dyDescent="0.25">
      <c r="A30" s="1197"/>
      <c r="B30" s="463" t="s">
        <v>6</v>
      </c>
      <c r="C30" s="11" t="s">
        <v>7</v>
      </c>
      <c r="D30" s="11" t="s">
        <v>8</v>
      </c>
      <c r="E30" s="11" t="s">
        <v>43</v>
      </c>
      <c r="F30" s="11" t="s">
        <v>44</v>
      </c>
      <c r="G30" s="11" t="s">
        <v>166</v>
      </c>
      <c r="H30" s="11" t="s">
        <v>167</v>
      </c>
      <c r="I30" s="11" t="s">
        <v>201</v>
      </c>
      <c r="J30" s="11" t="s">
        <v>455</v>
      </c>
      <c r="K30" s="11" t="s">
        <v>456</v>
      </c>
      <c r="L30" s="11" t="s">
        <v>457</v>
      </c>
      <c r="M30" s="11" t="s">
        <v>458</v>
      </c>
      <c r="N30" s="11" t="s">
        <v>459</v>
      </c>
    </row>
    <row r="31" spans="1:14" ht="30" x14ac:dyDescent="0.25">
      <c r="A31" s="454" t="s">
        <v>1461</v>
      </c>
      <c r="B31" s="455"/>
      <c r="C31" s="314"/>
      <c r="D31" s="315"/>
      <c r="E31" s="315"/>
      <c r="F31" s="315"/>
      <c r="G31" s="315"/>
      <c r="H31" s="315"/>
      <c r="I31" s="315"/>
      <c r="J31" s="315"/>
      <c r="K31" s="315"/>
      <c r="L31" s="315"/>
      <c r="M31" s="315"/>
      <c r="N31" s="315"/>
    </row>
    <row r="32" spans="1:14" x14ac:dyDescent="0.25">
      <c r="A32" s="456"/>
      <c r="B32" s="457" t="s">
        <v>1462</v>
      </c>
      <c r="C32" s="314"/>
      <c r="D32" s="315"/>
      <c r="E32" s="315"/>
      <c r="F32" s="315"/>
      <c r="G32" s="315"/>
      <c r="H32" s="315"/>
      <c r="I32" s="315"/>
      <c r="J32" s="315"/>
      <c r="K32" s="315"/>
      <c r="L32" s="315"/>
      <c r="M32" s="315"/>
      <c r="N32" s="315"/>
    </row>
    <row r="33" spans="1:14" x14ac:dyDescent="0.25">
      <c r="A33" s="458"/>
      <c r="B33" s="459" t="s">
        <v>1463</v>
      </c>
      <c r="C33" s="314"/>
      <c r="D33" s="315"/>
      <c r="E33" s="315"/>
      <c r="F33" s="315"/>
      <c r="G33" s="315"/>
      <c r="H33" s="315"/>
      <c r="I33" s="315"/>
      <c r="J33" s="315"/>
      <c r="K33" s="315"/>
      <c r="L33" s="315"/>
      <c r="M33" s="315"/>
      <c r="N33" s="315"/>
    </row>
    <row r="34" spans="1:14" x14ac:dyDescent="0.25">
      <c r="A34" s="458"/>
      <c r="B34" s="459" t="s">
        <v>1464</v>
      </c>
      <c r="C34" s="314"/>
      <c r="D34" s="315"/>
      <c r="E34" s="315"/>
      <c r="F34" s="315"/>
      <c r="G34" s="315"/>
      <c r="H34" s="315"/>
      <c r="I34" s="315"/>
      <c r="J34" s="315"/>
      <c r="K34" s="315"/>
      <c r="L34" s="315"/>
      <c r="M34" s="315"/>
      <c r="N34" s="315"/>
    </row>
    <row r="35" spans="1:14" x14ac:dyDescent="0.25">
      <c r="A35" s="458"/>
      <c r="B35" s="457" t="s">
        <v>1465</v>
      </c>
      <c r="C35" s="314"/>
      <c r="D35" s="315"/>
      <c r="E35" s="315"/>
      <c r="F35" s="315"/>
      <c r="G35" s="315"/>
      <c r="H35" s="315"/>
      <c r="I35" s="315"/>
      <c r="J35" s="315"/>
      <c r="K35" s="315"/>
      <c r="L35" s="315"/>
      <c r="M35" s="315"/>
      <c r="N35" s="315"/>
    </row>
    <row r="36" spans="1:14" x14ac:dyDescent="0.25">
      <c r="A36" s="458"/>
      <c r="B36" s="457" t="s">
        <v>1466</v>
      </c>
      <c r="C36" s="314"/>
      <c r="D36" s="315"/>
      <c r="E36" s="315"/>
      <c r="F36" s="315"/>
      <c r="G36" s="315"/>
      <c r="H36" s="315"/>
      <c r="I36" s="315"/>
      <c r="J36" s="315"/>
      <c r="K36" s="315"/>
      <c r="L36" s="315"/>
      <c r="M36" s="315"/>
      <c r="N36" s="315"/>
    </row>
    <row r="37" spans="1:14" x14ac:dyDescent="0.25">
      <c r="A37" s="458"/>
      <c r="B37" s="457" t="s">
        <v>1467</v>
      </c>
      <c r="C37" s="314"/>
      <c r="D37" s="315"/>
      <c r="E37" s="315"/>
      <c r="F37" s="315"/>
      <c r="G37" s="315"/>
      <c r="H37" s="315"/>
      <c r="I37" s="315"/>
      <c r="J37" s="315"/>
      <c r="K37" s="315"/>
      <c r="L37" s="315"/>
      <c r="M37" s="315"/>
      <c r="N37" s="315"/>
    </row>
    <row r="38" spans="1:14" x14ac:dyDescent="0.25">
      <c r="A38" s="458"/>
      <c r="B38" s="457" t="s">
        <v>1468</v>
      </c>
      <c r="C38" s="314"/>
      <c r="D38" s="315"/>
      <c r="E38" s="315"/>
      <c r="F38" s="315"/>
      <c r="G38" s="315"/>
      <c r="H38" s="315"/>
      <c r="I38" s="315"/>
      <c r="J38" s="315"/>
      <c r="K38" s="315"/>
      <c r="L38" s="315"/>
      <c r="M38" s="315"/>
      <c r="N38" s="315"/>
    </row>
    <row r="39" spans="1:14" x14ac:dyDescent="0.25">
      <c r="A39" s="458"/>
      <c r="B39" s="459" t="s">
        <v>1469</v>
      </c>
      <c r="C39" s="314"/>
      <c r="D39" s="315"/>
      <c r="E39" s="315"/>
      <c r="F39" s="315"/>
      <c r="G39" s="315"/>
      <c r="H39" s="315"/>
      <c r="I39" s="315"/>
      <c r="J39" s="315"/>
      <c r="K39" s="315"/>
      <c r="L39" s="315"/>
      <c r="M39" s="315"/>
      <c r="N39" s="315"/>
    </row>
    <row r="40" spans="1:14" x14ac:dyDescent="0.25">
      <c r="A40" s="458"/>
      <c r="B40" s="459" t="s">
        <v>1470</v>
      </c>
      <c r="C40" s="314"/>
      <c r="D40" s="315"/>
      <c r="E40" s="315"/>
      <c r="F40" s="315"/>
      <c r="G40" s="315"/>
      <c r="H40" s="315"/>
      <c r="I40" s="315"/>
      <c r="J40" s="315"/>
      <c r="K40" s="315"/>
      <c r="L40" s="315"/>
      <c r="M40" s="315"/>
      <c r="N40" s="315"/>
    </row>
    <row r="41" spans="1:14" x14ac:dyDescent="0.25">
      <c r="A41" s="458"/>
      <c r="B41" s="457" t="s">
        <v>1471</v>
      </c>
      <c r="C41" s="314"/>
      <c r="D41" s="315"/>
      <c r="E41" s="315"/>
      <c r="F41" s="315"/>
      <c r="G41" s="315"/>
      <c r="H41" s="315"/>
      <c r="I41" s="315"/>
      <c r="J41" s="315"/>
      <c r="K41" s="315"/>
      <c r="L41" s="315"/>
      <c r="M41" s="315"/>
      <c r="N41" s="315"/>
    </row>
    <row r="42" spans="1:14" x14ac:dyDescent="0.25">
      <c r="A42" s="458"/>
      <c r="B42" s="459" t="s">
        <v>1472</v>
      </c>
      <c r="C42" s="314"/>
      <c r="D42" s="315"/>
      <c r="E42" s="315"/>
      <c r="F42" s="315"/>
      <c r="G42" s="315"/>
      <c r="H42" s="315"/>
      <c r="I42" s="315"/>
      <c r="J42" s="315"/>
      <c r="K42" s="315"/>
      <c r="L42" s="315"/>
      <c r="M42" s="315"/>
      <c r="N42" s="315"/>
    </row>
    <row r="43" spans="1:14" x14ac:dyDescent="0.25">
      <c r="A43" s="458"/>
      <c r="B43" s="459" t="s">
        <v>1473</v>
      </c>
      <c r="C43" s="314"/>
      <c r="D43" s="315"/>
      <c r="E43" s="315"/>
      <c r="F43" s="315"/>
      <c r="G43" s="315"/>
      <c r="H43" s="315"/>
      <c r="I43" s="315"/>
      <c r="J43" s="315"/>
      <c r="K43" s="315"/>
      <c r="L43" s="315"/>
      <c r="M43" s="315"/>
      <c r="N43" s="315"/>
    </row>
    <row r="44" spans="1:14" x14ac:dyDescent="0.25">
      <c r="A44" s="458"/>
      <c r="B44" s="457" t="s">
        <v>1474</v>
      </c>
      <c r="C44" s="314"/>
      <c r="D44" s="315"/>
      <c r="E44" s="315"/>
      <c r="F44" s="315"/>
      <c r="G44" s="315"/>
      <c r="H44" s="315"/>
      <c r="I44" s="315"/>
      <c r="J44" s="315"/>
      <c r="K44" s="315"/>
      <c r="L44" s="315"/>
      <c r="M44" s="315"/>
      <c r="N44" s="315"/>
    </row>
    <row r="45" spans="1:14" x14ac:dyDescent="0.25">
      <c r="A45" s="458"/>
      <c r="B45" s="459" t="s">
        <v>1475</v>
      </c>
      <c r="C45" s="314"/>
      <c r="D45" s="315"/>
      <c r="E45" s="315"/>
      <c r="F45" s="315"/>
      <c r="G45" s="315"/>
      <c r="H45" s="315"/>
      <c r="I45" s="315"/>
      <c r="J45" s="315"/>
      <c r="K45" s="315"/>
      <c r="L45" s="315"/>
      <c r="M45" s="315"/>
      <c r="N45" s="315"/>
    </row>
    <row r="46" spans="1:14" x14ac:dyDescent="0.25">
      <c r="A46" s="458"/>
      <c r="B46" s="459" t="s">
        <v>1476</v>
      </c>
      <c r="C46" s="314"/>
      <c r="D46" s="315"/>
      <c r="E46" s="315"/>
      <c r="F46" s="315"/>
      <c r="G46" s="315"/>
      <c r="H46" s="315"/>
      <c r="I46" s="315"/>
      <c r="J46" s="315"/>
      <c r="K46" s="315"/>
      <c r="L46" s="315"/>
      <c r="M46" s="315"/>
      <c r="N46" s="315"/>
    </row>
    <row r="47" spans="1:14" x14ac:dyDescent="0.25">
      <c r="A47" s="458"/>
      <c r="B47" s="459" t="s">
        <v>1477</v>
      </c>
      <c r="C47" s="314"/>
      <c r="D47" s="315"/>
      <c r="E47" s="315"/>
      <c r="F47" s="315"/>
      <c r="G47" s="315"/>
      <c r="H47" s="315"/>
      <c r="I47" s="315"/>
      <c r="J47" s="315"/>
      <c r="K47" s="315"/>
      <c r="L47" s="315"/>
      <c r="M47" s="315"/>
      <c r="N47" s="315"/>
    </row>
    <row r="48" spans="1:14" x14ac:dyDescent="0.25">
      <c r="A48" s="460"/>
      <c r="B48" s="457" t="s">
        <v>1478</v>
      </c>
      <c r="C48" s="314"/>
      <c r="D48" s="315"/>
      <c r="E48" s="315"/>
      <c r="F48" s="315"/>
      <c r="G48" s="315"/>
      <c r="H48" s="315"/>
      <c r="I48" s="315"/>
      <c r="J48" s="315"/>
      <c r="K48" s="315"/>
      <c r="L48" s="315"/>
      <c r="M48" s="315"/>
      <c r="N48" s="315"/>
    </row>
    <row r="49" spans="1:14" x14ac:dyDescent="0.25">
      <c r="A49" s="1194" t="s">
        <v>1479</v>
      </c>
      <c r="B49" s="1195"/>
      <c r="C49" s="315"/>
      <c r="D49" s="315"/>
      <c r="E49" s="315"/>
      <c r="F49" s="315"/>
      <c r="G49" s="315"/>
      <c r="H49" s="315"/>
      <c r="I49" s="315"/>
      <c r="J49" s="315"/>
      <c r="K49" s="315"/>
      <c r="L49" s="315"/>
      <c r="M49" s="315"/>
      <c r="N49" s="315"/>
    </row>
    <row r="50" spans="1:14" x14ac:dyDescent="0.25">
      <c r="A50" s="1190" t="s">
        <v>1480</v>
      </c>
      <c r="B50" s="1191"/>
      <c r="C50" s="315"/>
      <c r="D50" s="315"/>
      <c r="E50" s="315"/>
      <c r="F50" s="315"/>
      <c r="G50" s="461"/>
      <c r="H50" s="315"/>
      <c r="I50" s="461"/>
      <c r="J50" s="315"/>
      <c r="K50" s="315"/>
      <c r="L50" s="315"/>
      <c r="M50" s="315"/>
      <c r="N50" s="315"/>
    </row>
  </sheetData>
  <mergeCells count="6">
    <mergeCell ref="A50:B50"/>
    <mergeCell ref="A4:A5"/>
    <mergeCell ref="A24:B24"/>
    <mergeCell ref="A25:B25"/>
    <mergeCell ref="A29:A30"/>
    <mergeCell ref="A49:B49"/>
  </mergeCells>
  <pageMargins left="0.70866141732283472" right="0.70866141732283472" top="0.74803149606299213" bottom="0.74803149606299213" header="0.31496062992125984" footer="0.31496062992125984"/>
  <pageSetup paperSize="9" scale="61" fitToHeight="0" orientation="landscape" r:id="rId1"/>
  <headerFooter>
    <oddHeader>&amp;CCS
Příloha XXI</oddHeader>
    <oddFooter>&amp;C&amp;P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theme="9" tint="0.79998168889431442"/>
    <pageSetUpPr autoPageBreaks="0" fitToPage="1"/>
  </sheetPr>
  <dimension ref="B2:J23"/>
  <sheetViews>
    <sheetView workbookViewId="0"/>
  </sheetViews>
  <sheetFormatPr defaultColWidth="9.140625" defaultRowHeight="15" x14ac:dyDescent="0.25"/>
  <cols>
    <col min="2" max="2" width="6.7109375" customWidth="1"/>
    <col min="3" max="3" width="47" customWidth="1"/>
    <col min="4" max="4" width="31" customWidth="1"/>
    <col min="5" max="8" width="23.28515625" customWidth="1"/>
  </cols>
  <sheetData>
    <row r="2" spans="2:10" ht="21" x14ac:dyDescent="0.35">
      <c r="B2" s="464" t="s">
        <v>1433</v>
      </c>
      <c r="C2" s="465"/>
      <c r="D2" s="465"/>
      <c r="E2" s="466"/>
      <c r="F2" s="466"/>
      <c r="G2" s="466"/>
      <c r="H2" s="466"/>
      <c r="I2" s="466"/>
    </row>
    <row r="4" spans="2:10" x14ac:dyDescent="0.25">
      <c r="B4" s="467"/>
      <c r="C4" s="467"/>
      <c r="D4" s="467"/>
      <c r="E4" s="467"/>
      <c r="F4" s="467"/>
    </row>
    <row r="5" spans="2:10" x14ac:dyDescent="0.25">
      <c r="B5" s="5"/>
      <c r="C5" s="5"/>
      <c r="D5" s="5"/>
      <c r="E5" s="468"/>
      <c r="F5" s="468"/>
      <c r="J5" s="5"/>
    </row>
    <row r="6" spans="2:10" ht="63.75" x14ac:dyDescent="0.25">
      <c r="B6" s="469"/>
      <c r="C6" s="470"/>
      <c r="D6" s="764" t="s">
        <v>1482</v>
      </c>
      <c r="E6" s="765" t="s">
        <v>1483</v>
      </c>
      <c r="F6" s="765" t="s">
        <v>1484</v>
      </c>
      <c r="G6" s="765" t="s">
        <v>1485</v>
      </c>
      <c r="H6" s="765" t="s">
        <v>1486</v>
      </c>
    </row>
    <row r="7" spans="2:10" x14ac:dyDescent="0.25">
      <c r="B7" s="469"/>
      <c r="C7" s="469"/>
      <c r="D7" s="766" t="s">
        <v>6</v>
      </c>
      <c r="E7" s="767" t="s">
        <v>7</v>
      </c>
      <c r="F7" s="767" t="s">
        <v>8</v>
      </c>
      <c r="G7" s="767" t="s">
        <v>43</v>
      </c>
      <c r="H7" s="767" t="s">
        <v>44</v>
      </c>
    </row>
    <row r="8" spans="2:10" x14ac:dyDescent="0.25">
      <c r="B8" s="769">
        <v>1</v>
      </c>
      <c r="C8" s="769" t="s">
        <v>1487</v>
      </c>
      <c r="D8" s="768"/>
      <c r="E8" s="768"/>
      <c r="F8" s="769"/>
      <c r="G8" s="769"/>
      <c r="H8" s="769"/>
    </row>
    <row r="9" spans="2:10" x14ac:dyDescent="0.25">
      <c r="B9" s="769">
        <v>1.1000000000000001</v>
      </c>
      <c r="C9" s="773" t="s">
        <v>1488</v>
      </c>
      <c r="D9" s="770"/>
      <c r="E9" s="769"/>
      <c r="F9" s="769"/>
      <c r="G9" s="769"/>
      <c r="H9" s="769"/>
    </row>
    <row r="10" spans="2:10" x14ac:dyDescent="0.25">
      <c r="B10" s="769">
        <v>1.2</v>
      </c>
      <c r="C10" s="773" t="s">
        <v>1489</v>
      </c>
      <c r="D10" s="770"/>
      <c r="E10" s="769"/>
      <c r="F10" s="769"/>
      <c r="G10" s="769"/>
      <c r="H10" s="769"/>
    </row>
    <row r="11" spans="2:10" x14ac:dyDescent="0.25">
      <c r="B11" s="769">
        <v>2</v>
      </c>
      <c r="C11" s="769" t="s">
        <v>952</v>
      </c>
      <c r="D11" s="769"/>
      <c r="E11" s="769"/>
      <c r="F11" s="769"/>
      <c r="G11" s="769"/>
      <c r="H11" s="769"/>
    </row>
    <row r="12" spans="2:10" x14ac:dyDescent="0.25">
      <c r="B12" s="769">
        <v>3</v>
      </c>
      <c r="C12" s="769" t="s">
        <v>953</v>
      </c>
      <c r="D12" s="769"/>
      <c r="E12" s="769"/>
      <c r="F12" s="769"/>
      <c r="G12" s="769"/>
      <c r="H12" s="769"/>
    </row>
    <row r="13" spans="2:10" ht="25.5" x14ac:dyDescent="0.25">
      <c r="B13" s="769">
        <v>3.1</v>
      </c>
      <c r="C13" s="773" t="s">
        <v>1490</v>
      </c>
      <c r="D13" s="770"/>
      <c r="E13" s="769"/>
      <c r="F13" s="769"/>
      <c r="G13" s="769"/>
      <c r="H13" s="769"/>
    </row>
    <row r="14" spans="2:10" ht="25.5" x14ac:dyDescent="0.25">
      <c r="B14" s="769">
        <v>3.2</v>
      </c>
      <c r="C14" s="773" t="s">
        <v>1491</v>
      </c>
      <c r="D14" s="770"/>
      <c r="E14" s="769"/>
      <c r="F14" s="769"/>
      <c r="G14" s="769"/>
      <c r="H14" s="769"/>
    </row>
    <row r="15" spans="2:10" x14ac:dyDescent="0.25">
      <c r="B15" s="769">
        <v>4</v>
      </c>
      <c r="C15" s="769" t="s">
        <v>954</v>
      </c>
      <c r="D15" s="769"/>
      <c r="E15" s="769"/>
      <c r="F15" s="769"/>
      <c r="G15" s="769"/>
      <c r="H15" s="769"/>
    </row>
    <row r="16" spans="2:10" x14ac:dyDescent="0.25">
      <c r="B16" s="769">
        <v>4.0999999999999996</v>
      </c>
      <c r="C16" s="774" t="s">
        <v>1492</v>
      </c>
      <c r="D16" s="771"/>
      <c r="E16" s="769"/>
      <c r="F16" s="769"/>
      <c r="G16" s="769"/>
      <c r="H16" s="769"/>
    </row>
    <row r="17" spans="2:8" ht="25.5" x14ac:dyDescent="0.25">
      <c r="B17" s="769">
        <v>4.2</v>
      </c>
      <c r="C17" s="774" t="s">
        <v>1493</v>
      </c>
      <c r="D17" s="771"/>
      <c r="E17" s="769"/>
      <c r="F17" s="769"/>
      <c r="G17" s="769"/>
      <c r="H17" s="769"/>
    </row>
    <row r="18" spans="2:8" ht="25.5" x14ac:dyDescent="0.25">
      <c r="B18" s="769">
        <v>4.3</v>
      </c>
      <c r="C18" s="774" t="s">
        <v>1494</v>
      </c>
      <c r="D18" s="771"/>
      <c r="E18" s="769"/>
      <c r="F18" s="769"/>
      <c r="G18" s="769"/>
      <c r="H18" s="769"/>
    </row>
    <row r="19" spans="2:8" x14ac:dyDescent="0.25">
      <c r="B19" s="769">
        <v>4.4000000000000004</v>
      </c>
      <c r="C19" s="774" t="s">
        <v>1495</v>
      </c>
      <c r="D19" s="771"/>
      <c r="E19" s="769"/>
      <c r="F19" s="769"/>
      <c r="G19" s="769"/>
      <c r="H19" s="769"/>
    </row>
    <row r="20" spans="2:8" ht="25.5" x14ac:dyDescent="0.25">
      <c r="B20" s="769">
        <v>4.5</v>
      </c>
      <c r="C20" s="774" t="s">
        <v>1496</v>
      </c>
      <c r="D20" s="771"/>
      <c r="E20" s="769"/>
      <c r="F20" s="769"/>
      <c r="G20" s="769"/>
      <c r="H20" s="769"/>
    </row>
    <row r="21" spans="2:8" x14ac:dyDescent="0.25">
      <c r="B21" s="769">
        <v>5</v>
      </c>
      <c r="C21" s="769" t="s">
        <v>237</v>
      </c>
      <c r="D21" s="769"/>
      <c r="E21" s="769"/>
      <c r="F21" s="769"/>
      <c r="G21" s="769"/>
      <c r="H21" s="769"/>
    </row>
    <row r="22" spans="2:8" x14ac:dyDescent="0.25">
      <c r="B22" s="769">
        <v>6</v>
      </c>
      <c r="C22" s="769" t="s">
        <v>1497</v>
      </c>
      <c r="D22" s="769"/>
      <c r="E22" s="769"/>
      <c r="F22" s="769"/>
      <c r="G22" s="769"/>
      <c r="H22" s="769"/>
    </row>
    <row r="23" spans="2:8" x14ac:dyDescent="0.25">
      <c r="B23" s="769">
        <v>7</v>
      </c>
      <c r="C23" s="772" t="s">
        <v>1366</v>
      </c>
      <c r="D23" s="772"/>
      <c r="E23" s="769"/>
      <c r="F23" s="769"/>
      <c r="G23" s="769"/>
      <c r="H23" s="769"/>
    </row>
  </sheetData>
  <pageMargins left="0.70866141732283472" right="0.70866141732283472" top="0.74803149606299213" bottom="0.74803149606299213" header="0.31496062992125984" footer="0.31496062992125984"/>
  <pageSetup paperSize="9" scale="70" orientation="landscape" r:id="rId1"/>
  <headerFooter>
    <oddHeader>&amp;CCS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theme="9" tint="0.79998168889431442"/>
    <pageSetUpPr autoPageBreaks="0" fitToPage="1"/>
  </sheetPr>
  <dimension ref="C2:K26"/>
  <sheetViews>
    <sheetView workbookViewId="0"/>
  </sheetViews>
  <sheetFormatPr defaultColWidth="9.140625" defaultRowHeight="15" x14ac:dyDescent="0.25"/>
  <cols>
    <col min="3" max="3" width="8.42578125" customWidth="1"/>
    <col min="4" max="4" width="51.5703125" customWidth="1"/>
    <col min="5" max="5" width="31.5703125" customWidth="1"/>
    <col min="6" max="6" width="30.42578125" bestFit="1" customWidth="1"/>
  </cols>
  <sheetData>
    <row r="2" spans="3:11" ht="41.45" customHeight="1" x14ac:dyDescent="0.35">
      <c r="C2" s="1198" t="s">
        <v>1434</v>
      </c>
      <c r="D2" s="1199"/>
      <c r="E2" s="1199"/>
      <c r="F2" s="1199"/>
      <c r="G2" s="1200"/>
      <c r="H2" s="305"/>
      <c r="I2" s="305"/>
      <c r="J2" s="305"/>
      <c r="K2" s="305"/>
    </row>
    <row r="4" spans="3:11" x14ac:dyDescent="0.25">
      <c r="C4" s="467"/>
      <c r="D4" s="467"/>
      <c r="E4" s="467"/>
      <c r="F4" s="467"/>
    </row>
    <row r="5" spans="3:11" x14ac:dyDescent="0.25">
      <c r="C5" s="289"/>
      <c r="D5" s="289"/>
      <c r="E5" s="468"/>
      <c r="F5" s="468"/>
    </row>
    <row r="6" spans="3:11" ht="30" x14ac:dyDescent="0.25">
      <c r="C6" s="471"/>
      <c r="D6" s="471"/>
      <c r="E6" s="775" t="s">
        <v>1498</v>
      </c>
      <c r="F6" s="775" t="s">
        <v>1499</v>
      </c>
    </row>
    <row r="7" spans="3:11" ht="16.5" x14ac:dyDescent="0.25">
      <c r="C7" s="1201"/>
      <c r="D7" s="1201"/>
      <c r="E7" s="759" t="s">
        <v>6</v>
      </c>
      <c r="F7" s="759" t="s">
        <v>7</v>
      </c>
    </row>
    <row r="8" spans="3:11" x14ac:dyDescent="0.25">
      <c r="C8" s="776">
        <v>1</v>
      </c>
      <c r="D8" s="639" t="s">
        <v>1500</v>
      </c>
      <c r="E8" s="639"/>
      <c r="F8" s="639"/>
    </row>
    <row r="9" spans="3:11" x14ac:dyDescent="0.25">
      <c r="C9" s="776">
        <v>2</v>
      </c>
      <c r="D9" s="776" t="s">
        <v>1501</v>
      </c>
      <c r="E9" s="776"/>
      <c r="F9" s="776"/>
    </row>
    <row r="10" spans="3:11" x14ac:dyDescent="0.25">
      <c r="C10" s="776">
        <v>3</v>
      </c>
      <c r="D10" s="776" t="s">
        <v>952</v>
      </c>
      <c r="E10" s="776"/>
      <c r="F10" s="776"/>
    </row>
    <row r="11" spans="3:11" x14ac:dyDescent="0.25">
      <c r="C11" s="776">
        <v>4</v>
      </c>
      <c r="D11" s="776" t="s">
        <v>1502</v>
      </c>
      <c r="E11" s="776"/>
      <c r="F11" s="776"/>
    </row>
    <row r="12" spans="3:11" x14ac:dyDescent="0.25">
      <c r="C12" s="637">
        <v>4.0999999999999996</v>
      </c>
      <c r="D12" s="637" t="s">
        <v>1503</v>
      </c>
      <c r="E12" s="776"/>
      <c r="F12" s="776"/>
    </row>
    <row r="13" spans="3:11" x14ac:dyDescent="0.25">
      <c r="C13" s="637">
        <v>4.2</v>
      </c>
      <c r="D13" s="637" t="s">
        <v>1504</v>
      </c>
      <c r="E13" s="776"/>
      <c r="F13" s="776"/>
    </row>
    <row r="14" spans="3:11" x14ac:dyDescent="0.25">
      <c r="C14" s="776">
        <v>5</v>
      </c>
      <c r="D14" s="639" t="s">
        <v>1505</v>
      </c>
      <c r="E14" s="639"/>
      <c r="F14" s="639"/>
    </row>
    <row r="15" spans="3:11" x14ac:dyDescent="0.25">
      <c r="C15" s="776">
        <v>6</v>
      </c>
      <c r="D15" s="776" t="s">
        <v>1501</v>
      </c>
      <c r="E15" s="776"/>
      <c r="F15" s="776"/>
    </row>
    <row r="16" spans="3:11" x14ac:dyDescent="0.25">
      <c r="C16" s="776">
        <v>7</v>
      </c>
      <c r="D16" s="776" t="s">
        <v>952</v>
      </c>
      <c r="E16" s="776"/>
      <c r="F16" s="776"/>
    </row>
    <row r="17" spans="3:6" x14ac:dyDescent="0.25">
      <c r="C17" s="776">
        <v>8</v>
      </c>
      <c r="D17" s="776" t="s">
        <v>1502</v>
      </c>
      <c r="E17" s="776"/>
      <c r="F17" s="776" t="s">
        <v>1506</v>
      </c>
    </row>
    <row r="18" spans="3:6" ht="15.75" x14ac:dyDescent="0.25">
      <c r="C18" s="777">
        <v>8.1</v>
      </c>
      <c r="D18" s="637" t="s">
        <v>1507</v>
      </c>
      <c r="E18" s="776"/>
      <c r="F18" s="776"/>
    </row>
    <row r="19" spans="3:6" ht="15.75" x14ac:dyDescent="0.25">
      <c r="C19" s="777">
        <v>8.1999999999999993</v>
      </c>
      <c r="D19" s="637" t="s">
        <v>1504</v>
      </c>
      <c r="E19" s="776"/>
      <c r="F19" s="776"/>
    </row>
    <row r="20" spans="3:6" ht="15.75" x14ac:dyDescent="0.25">
      <c r="C20" s="777">
        <v>9</v>
      </c>
      <c r="D20" s="776" t="s">
        <v>954</v>
      </c>
      <c r="E20" s="776"/>
      <c r="F20" s="776"/>
    </row>
    <row r="21" spans="3:6" ht="30" x14ac:dyDescent="0.25">
      <c r="C21" s="777">
        <v>9.1</v>
      </c>
      <c r="D21" s="637" t="s">
        <v>1508</v>
      </c>
      <c r="E21" s="776"/>
      <c r="F21" s="776"/>
    </row>
    <row r="22" spans="3:6" ht="30" x14ac:dyDescent="0.25">
      <c r="C22" s="777">
        <v>9.1999999999999993</v>
      </c>
      <c r="D22" s="637" t="s">
        <v>1509</v>
      </c>
      <c r="E22" s="776"/>
      <c r="F22" s="776"/>
    </row>
    <row r="23" spans="3:6" ht="30" x14ac:dyDescent="0.25">
      <c r="C23" s="777">
        <v>9.3000000000000007</v>
      </c>
      <c r="D23" s="637" t="s">
        <v>1494</v>
      </c>
      <c r="E23" s="776"/>
      <c r="F23" s="776"/>
    </row>
    <row r="24" spans="3:6" ht="15.75" x14ac:dyDescent="0.25">
      <c r="C24" s="777">
        <v>9.4</v>
      </c>
      <c r="D24" s="637" t="s">
        <v>1510</v>
      </c>
      <c r="E24" s="776"/>
      <c r="F24" s="776"/>
    </row>
    <row r="25" spans="3:6" ht="15.75" x14ac:dyDescent="0.25">
      <c r="C25" s="777">
        <v>9.5</v>
      </c>
      <c r="D25" s="637" t="s">
        <v>1511</v>
      </c>
      <c r="E25" s="776"/>
      <c r="F25" s="776"/>
    </row>
    <row r="26" spans="3:6" s="5" customFormat="1" ht="39.75" customHeight="1" x14ac:dyDescent="0.25">
      <c r="C26" s="776">
        <v>10</v>
      </c>
      <c r="D26" s="639" t="s">
        <v>1512</v>
      </c>
      <c r="E26" s="639"/>
      <c r="F26" s="639"/>
    </row>
  </sheetData>
  <mergeCells count="2">
    <mergeCell ref="C2:G2"/>
    <mergeCell ref="C7:D7"/>
  </mergeCells>
  <pageMargins left="0.70866141732283472" right="0.70866141732283472" top="0.74803149606299213" bottom="0.74803149606299213" header="0.31496062992125984" footer="0.31496062992125984"/>
  <pageSetup paperSize="9" scale="88" orientation="landscape" r:id="rId1"/>
  <headerFooter>
    <oddHeader>&amp;CCS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theme="9" tint="0.79998168889431442"/>
    <pageSetUpPr fitToPage="1"/>
  </sheetPr>
  <dimension ref="A1:P36"/>
  <sheetViews>
    <sheetView topLeftCell="A13" workbookViewId="0"/>
  </sheetViews>
  <sheetFormatPr defaultColWidth="9.140625" defaultRowHeight="15" x14ac:dyDescent="0.25"/>
  <cols>
    <col min="1" max="1" width="5.42578125" customWidth="1"/>
    <col min="2" max="2" width="40.28515625" customWidth="1"/>
    <col min="3" max="3" width="26.5703125" customWidth="1"/>
    <col min="4" max="12" width="12.28515625" customWidth="1"/>
    <col min="13" max="14" width="13.7109375" customWidth="1"/>
    <col min="15" max="16" width="35.5703125" customWidth="1"/>
  </cols>
  <sheetData>
    <row r="1" spans="1:16" ht="18.75" x14ac:dyDescent="0.3">
      <c r="A1" s="641" t="s">
        <v>1435</v>
      </c>
    </row>
    <row r="4" spans="1:16" x14ac:dyDescent="0.25">
      <c r="B4" s="472"/>
    </row>
    <row r="5" spans="1:16" ht="17.25" customHeight="1" x14ac:dyDescent="0.25">
      <c r="A5" s="1223" t="s">
        <v>1449</v>
      </c>
      <c r="B5" s="1224"/>
      <c r="C5" s="1220" t="s">
        <v>1513</v>
      </c>
      <c r="D5" s="1202" t="s">
        <v>1514</v>
      </c>
      <c r="E5" s="1222"/>
      <c r="F5" s="1222"/>
      <c r="G5" s="1222"/>
      <c r="H5" s="1222"/>
      <c r="I5" s="1222"/>
      <c r="J5" s="1222"/>
      <c r="K5" s="1222"/>
      <c r="L5" s="1222"/>
      <c r="M5" s="1222"/>
      <c r="N5" s="1203"/>
      <c r="O5" s="1202" t="s">
        <v>1515</v>
      </c>
      <c r="P5" s="1203"/>
    </row>
    <row r="6" spans="1:16" ht="24.75" customHeight="1" x14ac:dyDescent="0.25">
      <c r="A6" s="1225"/>
      <c r="B6" s="1226"/>
      <c r="C6" s="1221"/>
      <c r="D6" s="1204" t="s">
        <v>1516</v>
      </c>
      <c r="E6" s="1205"/>
      <c r="F6" s="1205"/>
      <c r="G6" s="1205"/>
      <c r="H6" s="1205"/>
      <c r="I6" s="1205"/>
      <c r="J6" s="1205"/>
      <c r="K6" s="1205"/>
      <c r="L6" s="1206"/>
      <c r="M6" s="1204" t="s">
        <v>2011</v>
      </c>
      <c r="N6" s="1206"/>
      <c r="O6" s="1207" t="s">
        <v>2012</v>
      </c>
      <c r="P6" s="1210" t="s">
        <v>2013</v>
      </c>
    </row>
    <row r="7" spans="1:16" x14ac:dyDescent="0.25">
      <c r="A7" s="1225"/>
      <c r="B7" s="1226"/>
      <c r="C7" s="1221"/>
      <c r="D7" s="1207" t="s">
        <v>2014</v>
      </c>
      <c r="E7" s="1213" t="s">
        <v>2015</v>
      </c>
      <c r="F7" s="778"/>
      <c r="G7" s="778"/>
      <c r="H7" s="778"/>
      <c r="I7" s="1213" t="s">
        <v>2016</v>
      </c>
      <c r="J7" s="778"/>
      <c r="K7" s="778"/>
      <c r="L7" s="778"/>
      <c r="M7" s="1207" t="s">
        <v>2017</v>
      </c>
      <c r="N7" s="1207" t="s">
        <v>2018</v>
      </c>
      <c r="O7" s="1208"/>
      <c r="P7" s="1211"/>
    </row>
    <row r="8" spans="1:16" ht="78.75" customHeight="1" x14ac:dyDescent="0.25">
      <c r="A8" s="1225"/>
      <c r="B8" s="1226"/>
      <c r="C8" s="786"/>
      <c r="D8" s="1209"/>
      <c r="E8" s="1209"/>
      <c r="F8" s="779" t="s">
        <v>2019</v>
      </c>
      <c r="G8" s="779" t="s">
        <v>2020</v>
      </c>
      <c r="H8" s="779" t="s">
        <v>2021</v>
      </c>
      <c r="I8" s="1209"/>
      <c r="J8" s="779" t="s">
        <v>2022</v>
      </c>
      <c r="K8" s="779" t="s">
        <v>2023</v>
      </c>
      <c r="L8" s="779" t="s">
        <v>2024</v>
      </c>
      <c r="M8" s="1209"/>
      <c r="N8" s="1209"/>
      <c r="O8" s="1209"/>
      <c r="P8" s="1212"/>
    </row>
    <row r="9" spans="1:16" x14ac:dyDescent="0.25">
      <c r="A9" s="1227"/>
      <c r="B9" s="1228"/>
      <c r="C9" s="780" t="s">
        <v>6</v>
      </c>
      <c r="D9" s="780" t="s">
        <v>7</v>
      </c>
      <c r="E9" s="780" t="s">
        <v>8</v>
      </c>
      <c r="F9" s="780" t="s">
        <v>43</v>
      </c>
      <c r="G9" s="780" t="s">
        <v>44</v>
      </c>
      <c r="H9" s="780" t="s">
        <v>166</v>
      </c>
      <c r="I9" s="780" t="s">
        <v>167</v>
      </c>
      <c r="J9" s="780" t="s">
        <v>201</v>
      </c>
      <c r="K9" s="780" t="s">
        <v>455</v>
      </c>
      <c r="L9" s="780" t="s">
        <v>456</v>
      </c>
      <c r="M9" s="780" t="s">
        <v>457</v>
      </c>
      <c r="N9" s="780" t="s">
        <v>458</v>
      </c>
      <c r="O9" s="780" t="s">
        <v>459</v>
      </c>
      <c r="P9" s="780" t="s">
        <v>751</v>
      </c>
    </row>
    <row r="10" spans="1:16" x14ac:dyDescent="0.25">
      <c r="A10" s="783">
        <v>1</v>
      </c>
      <c r="B10" s="787" t="s">
        <v>1501</v>
      </c>
      <c r="C10" s="783"/>
      <c r="D10" s="781"/>
      <c r="E10" s="781"/>
      <c r="F10" s="781"/>
      <c r="G10" s="781"/>
      <c r="H10" s="781"/>
      <c r="I10" s="781"/>
      <c r="J10" s="781"/>
      <c r="K10" s="781"/>
      <c r="L10" s="781"/>
      <c r="M10" s="781"/>
      <c r="N10" s="782"/>
      <c r="O10" s="783"/>
      <c r="P10" s="783"/>
    </row>
    <row r="11" spans="1:16" x14ac:dyDescent="0.25">
      <c r="A11" s="783">
        <v>2</v>
      </c>
      <c r="B11" s="787" t="s">
        <v>952</v>
      </c>
      <c r="C11" s="783"/>
      <c r="D11" s="783"/>
      <c r="E11" s="783"/>
      <c r="F11" s="783"/>
      <c r="G11" s="783"/>
      <c r="H11" s="783"/>
      <c r="I11" s="783"/>
      <c r="J11" s="783"/>
      <c r="K11" s="783"/>
      <c r="L11" s="783"/>
      <c r="M11" s="783"/>
      <c r="N11" s="784"/>
      <c r="O11" s="783"/>
      <c r="P11" s="783"/>
    </row>
    <row r="12" spans="1:16" x14ac:dyDescent="0.25">
      <c r="A12" s="783">
        <v>3</v>
      </c>
      <c r="B12" s="787" t="s">
        <v>953</v>
      </c>
      <c r="C12" s="783"/>
      <c r="D12" s="783"/>
      <c r="E12" s="783"/>
      <c r="F12" s="783"/>
      <c r="G12" s="783"/>
      <c r="H12" s="783"/>
      <c r="I12" s="783"/>
      <c r="J12" s="783"/>
      <c r="K12" s="783"/>
      <c r="L12" s="783"/>
      <c r="M12" s="783"/>
      <c r="N12" s="784"/>
      <c r="O12" s="783"/>
      <c r="P12" s="783"/>
    </row>
    <row r="13" spans="1:16" x14ac:dyDescent="0.25">
      <c r="A13" s="788">
        <v>3.1</v>
      </c>
      <c r="B13" s="789" t="s">
        <v>1507</v>
      </c>
      <c r="C13" s="783"/>
      <c r="D13" s="783"/>
      <c r="E13" s="783"/>
      <c r="F13" s="783"/>
      <c r="G13" s="783"/>
      <c r="H13" s="783"/>
      <c r="I13" s="783"/>
      <c r="J13" s="783"/>
      <c r="K13" s="783"/>
      <c r="L13" s="783"/>
      <c r="M13" s="783"/>
      <c r="N13" s="784"/>
      <c r="O13" s="783"/>
      <c r="P13" s="783"/>
    </row>
    <row r="14" spans="1:16" x14ac:dyDescent="0.25">
      <c r="A14" s="788">
        <v>3.2</v>
      </c>
      <c r="B14" s="789" t="s">
        <v>1504</v>
      </c>
      <c r="C14" s="783"/>
      <c r="D14" s="783"/>
      <c r="E14" s="783"/>
      <c r="F14" s="783"/>
      <c r="G14" s="783"/>
      <c r="H14" s="783"/>
      <c r="I14" s="783"/>
      <c r="J14" s="783"/>
      <c r="K14" s="783"/>
      <c r="L14" s="783"/>
      <c r="M14" s="783"/>
      <c r="N14" s="784"/>
      <c r="O14" s="783"/>
      <c r="P14" s="783"/>
    </row>
    <row r="15" spans="1:16" x14ac:dyDescent="0.25">
      <c r="A15" s="788">
        <v>3.3</v>
      </c>
      <c r="B15" s="789" t="s">
        <v>1517</v>
      </c>
      <c r="C15" s="783"/>
      <c r="D15" s="783"/>
      <c r="E15" s="783"/>
      <c r="F15" s="783"/>
      <c r="G15" s="783"/>
      <c r="H15" s="783"/>
      <c r="I15" s="783"/>
      <c r="J15" s="783"/>
      <c r="K15" s="783"/>
      <c r="L15" s="783"/>
      <c r="M15" s="783"/>
      <c r="N15" s="784"/>
      <c r="O15" s="783"/>
      <c r="P15" s="783"/>
    </row>
    <row r="16" spans="1:16" x14ac:dyDescent="0.25">
      <c r="A16" s="783">
        <v>4</v>
      </c>
      <c r="B16" s="787" t="s">
        <v>954</v>
      </c>
      <c r="C16" s="783"/>
      <c r="D16" s="783"/>
      <c r="E16" s="783"/>
      <c r="F16" s="783"/>
      <c r="G16" s="783"/>
      <c r="H16" s="783"/>
      <c r="I16" s="783"/>
      <c r="J16" s="783"/>
      <c r="K16" s="783"/>
      <c r="L16" s="783"/>
      <c r="M16" s="783"/>
      <c r="N16" s="784"/>
      <c r="O16" s="783"/>
      <c r="P16" s="783"/>
    </row>
    <row r="17" spans="1:16" ht="24" x14ac:dyDescent="0.25">
      <c r="A17" s="788">
        <v>4.0999999999999996</v>
      </c>
      <c r="B17" s="789" t="s">
        <v>1492</v>
      </c>
      <c r="C17" s="783"/>
      <c r="D17" s="783"/>
      <c r="E17" s="783"/>
      <c r="F17" s="783"/>
      <c r="G17" s="783"/>
      <c r="H17" s="783"/>
      <c r="I17" s="783"/>
      <c r="J17" s="783"/>
      <c r="K17" s="783"/>
      <c r="L17" s="783"/>
      <c r="M17" s="783"/>
      <c r="N17" s="784"/>
      <c r="O17" s="783"/>
      <c r="P17" s="783"/>
    </row>
    <row r="18" spans="1:16" ht="24" x14ac:dyDescent="0.25">
      <c r="A18" s="788">
        <v>4.2</v>
      </c>
      <c r="B18" s="789" t="s">
        <v>1493</v>
      </c>
      <c r="C18" s="783"/>
      <c r="D18" s="783"/>
      <c r="E18" s="783"/>
      <c r="F18" s="783"/>
      <c r="G18" s="783"/>
      <c r="H18" s="783"/>
      <c r="I18" s="783"/>
      <c r="J18" s="783"/>
      <c r="K18" s="783"/>
      <c r="L18" s="783"/>
      <c r="M18" s="783"/>
      <c r="N18" s="784"/>
      <c r="O18" s="783"/>
      <c r="P18" s="783"/>
    </row>
    <row r="19" spans="1:16" ht="24" x14ac:dyDescent="0.25">
      <c r="A19" s="788">
        <v>4.3</v>
      </c>
      <c r="B19" s="789" t="s">
        <v>1494</v>
      </c>
      <c r="C19" s="783"/>
      <c r="D19" s="783"/>
      <c r="E19" s="783"/>
      <c r="F19" s="783"/>
      <c r="G19" s="783"/>
      <c r="H19" s="783"/>
      <c r="I19" s="783"/>
      <c r="J19" s="783"/>
      <c r="K19" s="783"/>
      <c r="L19" s="783"/>
      <c r="M19" s="783"/>
      <c r="N19" s="784"/>
      <c r="O19" s="783"/>
      <c r="P19" s="783"/>
    </row>
    <row r="20" spans="1:16" x14ac:dyDescent="0.25">
      <c r="A20" s="788">
        <v>4.4000000000000004</v>
      </c>
      <c r="B20" s="789" t="s">
        <v>1518</v>
      </c>
      <c r="C20" s="783"/>
      <c r="D20" s="783"/>
      <c r="E20" s="783"/>
      <c r="F20" s="783"/>
      <c r="G20" s="783"/>
      <c r="H20" s="783"/>
      <c r="I20" s="783"/>
      <c r="J20" s="783"/>
      <c r="K20" s="783"/>
      <c r="L20" s="783"/>
      <c r="M20" s="783"/>
      <c r="N20" s="784"/>
      <c r="O20" s="783"/>
      <c r="P20" s="783"/>
    </row>
    <row r="21" spans="1:16" ht="24" x14ac:dyDescent="0.25">
      <c r="A21" s="788">
        <v>4.5</v>
      </c>
      <c r="B21" s="789" t="s">
        <v>1496</v>
      </c>
      <c r="C21" s="783"/>
      <c r="D21" s="783"/>
      <c r="E21" s="783"/>
      <c r="F21" s="783"/>
      <c r="G21" s="783"/>
      <c r="H21" s="783"/>
      <c r="I21" s="783"/>
      <c r="J21" s="783"/>
      <c r="K21" s="783"/>
      <c r="L21" s="783"/>
      <c r="M21" s="783"/>
      <c r="N21" s="784"/>
      <c r="O21" s="783"/>
      <c r="P21" s="783"/>
    </row>
    <row r="22" spans="1:16" x14ac:dyDescent="0.25">
      <c r="A22" s="783">
        <v>5</v>
      </c>
      <c r="B22" s="787" t="s">
        <v>42</v>
      </c>
      <c r="C22" s="783"/>
      <c r="D22" s="783"/>
      <c r="E22" s="783"/>
      <c r="F22" s="783"/>
      <c r="G22" s="783"/>
      <c r="H22" s="783"/>
      <c r="I22" s="783"/>
      <c r="J22" s="783"/>
      <c r="K22" s="783"/>
      <c r="L22" s="783"/>
      <c r="M22" s="783"/>
      <c r="N22" s="784"/>
      <c r="O22" s="783"/>
      <c r="P22" s="783"/>
    </row>
    <row r="25" spans="1:16" ht="17.25" customHeight="1" x14ac:dyDescent="0.25">
      <c r="A25" s="1214" t="s">
        <v>1481</v>
      </c>
      <c r="B25" s="1215"/>
      <c r="C25" s="1220" t="s">
        <v>1513</v>
      </c>
      <c r="D25" s="1202" t="s">
        <v>1514</v>
      </c>
      <c r="E25" s="1222"/>
      <c r="F25" s="1222"/>
      <c r="G25" s="1222"/>
      <c r="H25" s="1222"/>
      <c r="I25" s="1222"/>
      <c r="J25" s="1222"/>
      <c r="K25" s="1222"/>
      <c r="L25" s="1222"/>
      <c r="M25" s="1222"/>
      <c r="N25" s="1203"/>
      <c r="O25" s="1202" t="s">
        <v>1515</v>
      </c>
      <c r="P25" s="1203"/>
    </row>
    <row r="26" spans="1:16" ht="21" customHeight="1" x14ac:dyDescent="0.25">
      <c r="A26" s="1216"/>
      <c r="B26" s="1217"/>
      <c r="C26" s="1221"/>
      <c r="D26" s="1204" t="s">
        <v>1516</v>
      </c>
      <c r="E26" s="1205"/>
      <c r="F26" s="1205"/>
      <c r="G26" s="1205"/>
      <c r="H26" s="1205"/>
      <c r="I26" s="1205"/>
      <c r="J26" s="1205"/>
      <c r="K26" s="1205"/>
      <c r="L26" s="1206"/>
      <c r="M26" s="1204" t="s">
        <v>2011</v>
      </c>
      <c r="N26" s="1206"/>
      <c r="O26" s="1207" t="s">
        <v>2012</v>
      </c>
      <c r="P26" s="1210" t="s">
        <v>2013</v>
      </c>
    </row>
    <row r="27" spans="1:16" x14ac:dyDescent="0.25">
      <c r="A27" s="1216"/>
      <c r="B27" s="1217"/>
      <c r="C27" s="1221"/>
      <c r="D27" s="1207" t="s">
        <v>2014</v>
      </c>
      <c r="E27" s="1213" t="s">
        <v>2015</v>
      </c>
      <c r="F27" s="778"/>
      <c r="G27" s="778"/>
      <c r="H27" s="778"/>
      <c r="I27" s="1213" t="s">
        <v>2016</v>
      </c>
      <c r="J27" s="778"/>
      <c r="K27" s="778"/>
      <c r="L27" s="778"/>
      <c r="M27" s="1207" t="s">
        <v>2017</v>
      </c>
      <c r="N27" s="1207" t="s">
        <v>2018</v>
      </c>
      <c r="O27" s="1208"/>
      <c r="P27" s="1211"/>
    </row>
    <row r="28" spans="1:16" ht="82.5" customHeight="1" x14ac:dyDescent="0.25">
      <c r="A28" s="1216"/>
      <c r="B28" s="1217"/>
      <c r="C28" s="786"/>
      <c r="D28" s="1209"/>
      <c r="E28" s="1209"/>
      <c r="F28" s="779" t="s">
        <v>2019</v>
      </c>
      <c r="G28" s="779" t="s">
        <v>2020</v>
      </c>
      <c r="H28" s="779" t="s">
        <v>2021</v>
      </c>
      <c r="I28" s="1209"/>
      <c r="J28" s="779" t="s">
        <v>2022</v>
      </c>
      <c r="K28" s="779" t="s">
        <v>2023</v>
      </c>
      <c r="L28" s="779" t="s">
        <v>2025</v>
      </c>
      <c r="M28" s="1209"/>
      <c r="N28" s="1209"/>
      <c r="O28" s="1209"/>
      <c r="P28" s="1212"/>
    </row>
    <row r="29" spans="1:16" x14ac:dyDescent="0.25">
      <c r="A29" s="1218"/>
      <c r="B29" s="1219"/>
      <c r="C29" s="790" t="s">
        <v>6</v>
      </c>
      <c r="D29" s="475" t="s">
        <v>7</v>
      </c>
      <c r="E29" s="475" t="s">
        <v>8</v>
      </c>
      <c r="F29" s="475" t="s">
        <v>43</v>
      </c>
      <c r="G29" s="475" t="s">
        <v>44</v>
      </c>
      <c r="H29" s="475" t="s">
        <v>166</v>
      </c>
      <c r="I29" s="475" t="s">
        <v>167</v>
      </c>
      <c r="J29" s="475" t="s">
        <v>201</v>
      </c>
      <c r="K29" s="475" t="s">
        <v>455</v>
      </c>
      <c r="L29" s="475" t="s">
        <v>456</v>
      </c>
      <c r="M29" s="475" t="s">
        <v>457</v>
      </c>
      <c r="N29" s="475" t="s">
        <v>458</v>
      </c>
      <c r="O29" s="475" t="s">
        <v>459</v>
      </c>
      <c r="P29" s="475" t="s">
        <v>751</v>
      </c>
    </row>
    <row r="30" spans="1:16" x14ac:dyDescent="0.25">
      <c r="A30" s="783">
        <v>1</v>
      </c>
      <c r="B30" s="787" t="s">
        <v>1501</v>
      </c>
      <c r="C30" s="783"/>
      <c r="D30" s="473"/>
      <c r="E30" s="473"/>
      <c r="F30" s="473"/>
      <c r="G30" s="473"/>
      <c r="H30" s="473"/>
      <c r="I30" s="473"/>
      <c r="J30" s="473"/>
      <c r="K30" s="473"/>
      <c r="L30" s="473"/>
      <c r="M30" s="473"/>
      <c r="N30" s="474"/>
      <c r="O30" s="16"/>
      <c r="P30" s="16"/>
    </row>
    <row r="31" spans="1:16" x14ac:dyDescent="0.25">
      <c r="A31" s="783">
        <v>2</v>
      </c>
      <c r="B31" s="787" t="s">
        <v>952</v>
      </c>
      <c r="C31" s="783"/>
      <c r="D31" s="16"/>
      <c r="E31" s="16"/>
      <c r="F31" s="16"/>
      <c r="G31" s="16"/>
      <c r="H31" s="16"/>
      <c r="I31" s="16"/>
      <c r="J31" s="16"/>
      <c r="K31" s="16"/>
      <c r="L31" s="16"/>
      <c r="M31" s="16"/>
      <c r="N31" s="199"/>
      <c r="O31" s="16"/>
      <c r="P31" s="16"/>
    </row>
    <row r="32" spans="1:16" x14ac:dyDescent="0.25">
      <c r="A32" s="783">
        <v>3</v>
      </c>
      <c r="B32" s="787" t="s">
        <v>953</v>
      </c>
      <c r="C32" s="783"/>
      <c r="D32" s="16"/>
      <c r="E32" s="16"/>
      <c r="F32" s="16"/>
      <c r="G32" s="16"/>
      <c r="H32" s="16"/>
      <c r="I32" s="16"/>
      <c r="J32" s="16"/>
      <c r="K32" s="16"/>
      <c r="L32" s="16"/>
      <c r="M32" s="16"/>
      <c r="N32" s="199"/>
      <c r="O32" s="16"/>
      <c r="P32" s="16"/>
    </row>
    <row r="33" spans="1:16" x14ac:dyDescent="0.25">
      <c r="A33" s="788">
        <v>3.1</v>
      </c>
      <c r="B33" s="789" t="s">
        <v>1507</v>
      </c>
      <c r="C33" s="783"/>
      <c r="D33" s="16"/>
      <c r="E33" s="16"/>
      <c r="F33" s="16"/>
      <c r="G33" s="16"/>
      <c r="H33" s="16"/>
      <c r="I33" s="16"/>
      <c r="J33" s="16"/>
      <c r="K33" s="16"/>
      <c r="L33" s="16"/>
      <c r="M33" s="16"/>
      <c r="N33" s="199"/>
      <c r="O33" s="16"/>
      <c r="P33" s="16"/>
    </row>
    <row r="34" spans="1:16" x14ac:dyDescent="0.25">
      <c r="A34" s="788">
        <v>3.2</v>
      </c>
      <c r="B34" s="789" t="s">
        <v>1504</v>
      </c>
      <c r="C34" s="783"/>
      <c r="D34" s="16"/>
      <c r="E34" s="16"/>
      <c r="F34" s="16"/>
      <c r="G34" s="16"/>
      <c r="H34" s="16"/>
      <c r="I34" s="16"/>
      <c r="J34" s="16"/>
      <c r="K34" s="16"/>
      <c r="L34" s="16"/>
      <c r="M34" s="16"/>
      <c r="N34" s="199"/>
      <c r="O34" s="16"/>
      <c r="P34" s="16"/>
    </row>
    <row r="35" spans="1:16" x14ac:dyDescent="0.25">
      <c r="A35" s="788">
        <v>3.3</v>
      </c>
      <c r="B35" s="789" t="s">
        <v>1517</v>
      </c>
      <c r="C35" s="783"/>
      <c r="D35" s="16"/>
      <c r="E35" s="16"/>
      <c r="F35" s="16"/>
      <c r="G35" s="16"/>
      <c r="H35" s="16"/>
      <c r="I35" s="16"/>
      <c r="J35" s="16"/>
      <c r="K35" s="16"/>
      <c r="L35" s="16"/>
      <c r="M35" s="16"/>
      <c r="N35" s="199"/>
      <c r="O35" s="16"/>
      <c r="P35" s="16"/>
    </row>
    <row r="36" spans="1:16" x14ac:dyDescent="0.25">
      <c r="A36" s="783">
        <v>4</v>
      </c>
      <c r="B36" s="787" t="s">
        <v>42</v>
      </c>
      <c r="C36" s="783"/>
      <c r="D36" s="16"/>
      <c r="E36" s="16"/>
      <c r="F36" s="16"/>
      <c r="G36" s="16"/>
      <c r="H36" s="16"/>
      <c r="I36" s="16"/>
      <c r="J36" s="16"/>
      <c r="K36" s="16"/>
      <c r="L36" s="16"/>
      <c r="M36" s="16"/>
      <c r="N36" s="199"/>
      <c r="O36" s="16"/>
      <c r="P36" s="16"/>
    </row>
  </sheetData>
  <mergeCells count="26">
    <mergeCell ref="O5:P5"/>
    <mergeCell ref="D6:L6"/>
    <mergeCell ref="M6:N6"/>
    <mergeCell ref="O6:O8"/>
    <mergeCell ref="P6:P8"/>
    <mergeCell ref="D7:D8"/>
    <mergeCell ref="E7:E8"/>
    <mergeCell ref="I7:I8"/>
    <mergeCell ref="M7:M8"/>
    <mergeCell ref="N7:N8"/>
    <mergeCell ref="A25:B29"/>
    <mergeCell ref="C25:C27"/>
    <mergeCell ref="D25:N25"/>
    <mergeCell ref="A5:B9"/>
    <mergeCell ref="C5:C7"/>
    <mergeCell ref="D5:N5"/>
    <mergeCell ref="O25:P25"/>
    <mergeCell ref="D26:L26"/>
    <mergeCell ref="M26:N26"/>
    <mergeCell ref="O26:O28"/>
    <mergeCell ref="P26:P28"/>
    <mergeCell ref="D27:D28"/>
    <mergeCell ref="E27:E28"/>
    <mergeCell ref="I27:I28"/>
    <mergeCell ref="M27:M28"/>
    <mergeCell ref="N27:N28"/>
  </mergeCells>
  <pageMargins left="0.70866141732283472" right="0.70866141732283472" top="0.74803149606299213" bottom="0.74803149606299213" header="0.31496062992125984" footer="0.31496062992125984"/>
  <pageSetup paperSize="9" scale="46" fitToHeight="0" orientation="landscape" r:id="rId1"/>
  <headerFooter>
    <oddHeader>&amp;CCS
Příloha XXI</oddHeader>
    <oddFooter>&amp;C&amp;P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theme="9" tint="0.79998168889431442"/>
    <pageSetUpPr fitToPage="1"/>
  </sheetPr>
  <dimension ref="A1:D15"/>
  <sheetViews>
    <sheetView workbookViewId="0">
      <selection sqref="A1:D1"/>
    </sheetView>
  </sheetViews>
  <sheetFormatPr defaultColWidth="9.140625" defaultRowHeight="15" x14ac:dyDescent="0.25"/>
  <cols>
    <col min="1" max="1" width="3.5703125" customWidth="1"/>
    <col min="2" max="2" width="74.42578125" customWidth="1"/>
    <col min="3" max="3" width="43.28515625" customWidth="1"/>
  </cols>
  <sheetData>
    <row r="1" spans="1:4" ht="33.6" customHeight="1" x14ac:dyDescent="0.3">
      <c r="A1" s="1198" t="s">
        <v>1436</v>
      </c>
      <c r="B1" s="1199"/>
      <c r="C1" s="1199"/>
      <c r="D1" s="1199"/>
    </row>
    <row r="5" spans="1:4" x14ac:dyDescent="0.25">
      <c r="A5" s="476"/>
      <c r="B5" s="476"/>
      <c r="C5" s="62" t="s">
        <v>1519</v>
      </c>
    </row>
    <row r="6" spans="1:4" x14ac:dyDescent="0.25">
      <c r="B6" s="476"/>
      <c r="C6" s="11" t="s">
        <v>6</v>
      </c>
    </row>
    <row r="7" spans="1:4" x14ac:dyDescent="0.25">
      <c r="A7" s="62">
        <v>1</v>
      </c>
      <c r="B7" s="477" t="s">
        <v>1520</v>
      </c>
      <c r="C7" s="16"/>
    </row>
    <row r="8" spans="1:4" x14ac:dyDescent="0.25">
      <c r="A8" s="11">
        <v>2</v>
      </c>
      <c r="B8" s="123" t="s">
        <v>1521</v>
      </c>
      <c r="C8" s="16"/>
    </row>
    <row r="9" spans="1:4" x14ac:dyDescent="0.25">
      <c r="A9" s="11">
        <v>3</v>
      </c>
      <c r="B9" s="123" t="s">
        <v>1522</v>
      </c>
      <c r="C9" s="16"/>
    </row>
    <row r="10" spans="1:4" x14ac:dyDescent="0.25">
      <c r="A10" s="11">
        <v>4</v>
      </c>
      <c r="B10" s="123" t="s">
        <v>1523</v>
      </c>
      <c r="C10" s="16"/>
    </row>
    <row r="11" spans="1:4" x14ac:dyDescent="0.25">
      <c r="A11" s="11">
        <v>5</v>
      </c>
      <c r="B11" s="123" t="s">
        <v>1524</v>
      </c>
      <c r="C11" s="16"/>
    </row>
    <row r="12" spans="1:4" x14ac:dyDescent="0.25">
      <c r="A12" s="11">
        <v>6</v>
      </c>
      <c r="B12" s="123" t="s">
        <v>1525</v>
      </c>
      <c r="C12" s="16"/>
    </row>
    <row r="13" spans="1:4" x14ac:dyDescent="0.25">
      <c r="A13" s="11">
        <v>7</v>
      </c>
      <c r="B13" s="123" t="s">
        <v>1526</v>
      </c>
      <c r="C13" s="16"/>
    </row>
    <row r="14" spans="1:4" x14ac:dyDescent="0.25">
      <c r="A14" s="11">
        <v>8</v>
      </c>
      <c r="B14" s="123" t="s">
        <v>1527</v>
      </c>
      <c r="C14" s="16"/>
    </row>
    <row r="15" spans="1:4" x14ac:dyDescent="0.25">
      <c r="A15" s="62">
        <v>9</v>
      </c>
      <c r="B15" s="477" t="s">
        <v>1528</v>
      </c>
      <c r="C15" s="16"/>
    </row>
  </sheetData>
  <mergeCells count="1">
    <mergeCell ref="A1:D1"/>
  </mergeCells>
  <pageMargins left="0.70866141732283472" right="0.70866141732283472" top="0.74803149606299213" bottom="0.74803149606299213" header="0.31496062992125984" footer="0.31496062992125984"/>
  <pageSetup paperSize="9" fitToHeight="0" orientation="landscape" r:id="rId1"/>
  <headerFooter>
    <oddHeader>&amp;CCS
Příloha XXI</oddHeader>
    <oddFooter>&amp;C&amp;P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theme="9" tint="0.79998168889431442"/>
    <pageSetUpPr fitToPage="1"/>
  </sheetPr>
  <dimension ref="A4:I50"/>
  <sheetViews>
    <sheetView workbookViewId="0"/>
  </sheetViews>
  <sheetFormatPr defaultColWidth="11.5703125" defaultRowHeight="15" x14ac:dyDescent="0.25"/>
  <cols>
    <col min="2" max="2" width="25.7109375" customWidth="1"/>
    <col min="3" max="3" width="31.42578125" customWidth="1"/>
    <col min="4" max="4" width="20.5703125" customWidth="1"/>
    <col min="5" max="5" width="23.7109375" customWidth="1"/>
    <col min="6" max="6" width="26.42578125" customWidth="1"/>
    <col min="7" max="7" width="32" customWidth="1"/>
    <col min="8" max="8" width="26.85546875" customWidth="1"/>
    <col min="9" max="9" width="16.7109375" customWidth="1"/>
  </cols>
  <sheetData>
    <row r="4" spans="1:9" ht="18.75" customHeight="1" x14ac:dyDescent="0.3">
      <c r="B4" s="791" t="s">
        <v>1437</v>
      </c>
      <c r="C4" s="64"/>
      <c r="D4" s="64"/>
      <c r="E4" s="64"/>
      <c r="F4" s="64"/>
      <c r="G4" s="64"/>
      <c r="H4" s="64"/>
    </row>
    <row r="5" spans="1:9" ht="18.75" x14ac:dyDescent="0.3">
      <c r="B5" s="485"/>
      <c r="C5" s="64"/>
      <c r="D5" s="64"/>
      <c r="E5" s="64"/>
      <c r="F5" s="64"/>
      <c r="G5" s="64"/>
      <c r="H5" s="64"/>
    </row>
    <row r="6" spans="1:9" ht="31.5" x14ac:dyDescent="0.35">
      <c r="B6" s="792" t="s">
        <v>1449</v>
      </c>
      <c r="C6" s="482"/>
      <c r="D6" s="305"/>
      <c r="E6" s="305"/>
      <c r="F6" s="305"/>
      <c r="G6" s="305"/>
      <c r="H6" s="305"/>
    </row>
    <row r="7" spans="1:9" s="482" customFormat="1" ht="15" customHeight="1" x14ac:dyDescent="0.25">
      <c r="A7"/>
      <c r="B7" s="1234" t="s">
        <v>1534</v>
      </c>
      <c r="C7" s="1234" t="s">
        <v>1450</v>
      </c>
      <c r="D7" s="1236" t="s">
        <v>1533</v>
      </c>
      <c r="E7" s="1237"/>
      <c r="F7" s="1234" t="s">
        <v>1532</v>
      </c>
      <c r="G7" s="1232" t="s">
        <v>1453</v>
      </c>
      <c r="H7" s="1234" t="s">
        <v>1531</v>
      </c>
      <c r="I7" s="1232" t="s">
        <v>1530</v>
      </c>
    </row>
    <row r="8" spans="1:9" s="482" customFormat="1" ht="38.25" x14ac:dyDescent="0.25">
      <c r="A8"/>
      <c r="B8" s="1235"/>
      <c r="C8" s="1235"/>
      <c r="D8" s="484"/>
      <c r="E8" s="483" t="s">
        <v>1529</v>
      </c>
      <c r="F8" s="1235"/>
      <c r="G8" s="1233" t="s">
        <v>1535</v>
      </c>
      <c r="H8" s="1235"/>
      <c r="I8" s="1233"/>
    </row>
    <row r="9" spans="1:9" x14ac:dyDescent="0.25">
      <c r="B9" s="22" t="s">
        <v>6</v>
      </c>
      <c r="C9" s="22" t="s">
        <v>7</v>
      </c>
      <c r="D9" s="8" t="s">
        <v>8</v>
      </c>
      <c r="E9" s="8" t="s">
        <v>43</v>
      </c>
      <c r="F9" s="8" t="s">
        <v>44</v>
      </c>
      <c r="G9" s="8" t="s">
        <v>166</v>
      </c>
      <c r="H9" s="8" t="s">
        <v>167</v>
      </c>
      <c r="I9" s="8" t="s">
        <v>201</v>
      </c>
    </row>
    <row r="10" spans="1:9" x14ac:dyDescent="0.25">
      <c r="B10" s="1229"/>
      <c r="C10" s="478" t="s">
        <v>1462</v>
      </c>
      <c r="D10" s="315"/>
      <c r="E10" s="16"/>
      <c r="F10" s="16"/>
      <c r="G10" s="16"/>
      <c r="H10" s="16"/>
      <c r="I10" s="16"/>
    </row>
    <row r="11" spans="1:9" x14ac:dyDescent="0.25">
      <c r="B11" s="1230"/>
      <c r="C11" s="479" t="s">
        <v>1463</v>
      </c>
      <c r="D11" s="315"/>
      <c r="E11" s="16"/>
      <c r="F11" s="16"/>
      <c r="G11" s="16"/>
      <c r="H11" s="16"/>
      <c r="I11" s="16"/>
    </row>
    <row r="12" spans="1:9" x14ac:dyDescent="0.25">
      <c r="B12" s="1230"/>
      <c r="C12" s="479" t="s">
        <v>1464</v>
      </c>
      <c r="D12" s="315"/>
      <c r="E12" s="16"/>
      <c r="F12" s="16"/>
      <c r="G12" s="16"/>
      <c r="H12" s="16"/>
      <c r="I12" s="16"/>
    </row>
    <row r="13" spans="1:9" x14ac:dyDescent="0.25">
      <c r="B13" s="1230"/>
      <c r="C13" s="478" t="s">
        <v>1465</v>
      </c>
      <c r="D13" s="315"/>
      <c r="E13" s="16"/>
      <c r="F13" s="16"/>
      <c r="G13" s="16"/>
      <c r="H13" s="16"/>
      <c r="I13" s="16"/>
    </row>
    <row r="14" spans="1:9" x14ac:dyDescent="0.25">
      <c r="B14" s="1230"/>
      <c r="C14" s="478" t="s">
        <v>1466</v>
      </c>
      <c r="D14" s="315"/>
      <c r="E14" s="16"/>
      <c r="F14" s="16"/>
      <c r="G14" s="16"/>
      <c r="H14" s="16"/>
      <c r="I14" s="16"/>
    </row>
    <row r="15" spans="1:9" x14ac:dyDescent="0.25">
      <c r="B15" s="1230"/>
      <c r="C15" s="478" t="s">
        <v>1467</v>
      </c>
      <c r="D15" s="16"/>
      <c r="E15" s="16"/>
      <c r="F15" s="16"/>
      <c r="G15" s="16"/>
      <c r="H15" s="16"/>
      <c r="I15" s="16"/>
    </row>
    <row r="16" spans="1:9" x14ac:dyDescent="0.25">
      <c r="B16" s="1230"/>
      <c r="C16" s="478" t="s">
        <v>1468</v>
      </c>
      <c r="D16" s="16"/>
      <c r="E16" s="16"/>
      <c r="F16" s="16"/>
      <c r="G16" s="16"/>
      <c r="H16" s="16"/>
      <c r="I16" s="16"/>
    </row>
    <row r="17" spans="1:9" x14ac:dyDescent="0.25">
      <c r="B17" s="1230"/>
      <c r="C17" s="479" t="s">
        <v>1469</v>
      </c>
      <c r="D17" s="16"/>
      <c r="E17" s="16"/>
      <c r="F17" s="16"/>
      <c r="G17" s="16"/>
      <c r="H17" s="16"/>
      <c r="I17" s="16"/>
    </row>
    <row r="18" spans="1:9" x14ac:dyDescent="0.25">
      <c r="B18" s="1230"/>
      <c r="C18" s="479" t="s">
        <v>1470</v>
      </c>
      <c r="D18" s="16"/>
      <c r="E18" s="16"/>
      <c r="F18" s="16"/>
      <c r="G18" s="16"/>
      <c r="H18" s="16"/>
      <c r="I18" s="16"/>
    </row>
    <row r="19" spans="1:9" x14ac:dyDescent="0.25">
      <c r="B19" s="1230"/>
      <c r="C19" s="478" t="s">
        <v>1471</v>
      </c>
      <c r="D19" s="16"/>
      <c r="E19" s="16"/>
      <c r="F19" s="16"/>
      <c r="G19" s="16"/>
      <c r="H19" s="16"/>
      <c r="I19" s="16"/>
    </row>
    <row r="20" spans="1:9" x14ac:dyDescent="0.25">
      <c r="B20" s="1230"/>
      <c r="C20" s="479" t="s">
        <v>1472</v>
      </c>
      <c r="D20" s="16"/>
      <c r="E20" s="16"/>
      <c r="F20" s="16"/>
      <c r="G20" s="16"/>
      <c r="H20" s="16"/>
      <c r="I20" s="16"/>
    </row>
    <row r="21" spans="1:9" x14ac:dyDescent="0.25">
      <c r="B21" s="1230"/>
      <c r="C21" s="479" t="s">
        <v>1473</v>
      </c>
      <c r="D21" s="16"/>
      <c r="E21" s="16"/>
      <c r="F21" s="16"/>
      <c r="G21" s="16"/>
      <c r="H21" s="16"/>
      <c r="I21" s="16"/>
    </row>
    <row r="22" spans="1:9" x14ac:dyDescent="0.25">
      <c r="B22" s="1230"/>
      <c r="C22" s="478" t="s">
        <v>1474</v>
      </c>
      <c r="D22" s="16"/>
      <c r="E22" s="16"/>
      <c r="F22" s="16"/>
      <c r="G22" s="16"/>
      <c r="H22" s="16"/>
      <c r="I22" s="16"/>
    </row>
    <row r="23" spans="1:9" x14ac:dyDescent="0.25">
      <c r="B23" s="1230"/>
      <c r="C23" s="479" t="s">
        <v>1475</v>
      </c>
      <c r="D23" s="16"/>
      <c r="E23" s="16"/>
      <c r="F23" s="16"/>
      <c r="G23" s="16"/>
      <c r="H23" s="16"/>
      <c r="I23" s="16"/>
    </row>
    <row r="24" spans="1:9" x14ac:dyDescent="0.25">
      <c r="B24" s="1230"/>
      <c r="C24" s="480" t="s">
        <v>1476</v>
      </c>
      <c r="D24" s="16"/>
      <c r="E24" s="16"/>
      <c r="F24" s="16"/>
      <c r="G24" s="16"/>
      <c r="H24" s="16"/>
      <c r="I24" s="16"/>
    </row>
    <row r="25" spans="1:9" x14ac:dyDescent="0.25">
      <c r="B25" s="1230"/>
      <c r="C25" s="479" t="s">
        <v>1477</v>
      </c>
      <c r="D25" s="16"/>
      <c r="E25" s="16"/>
      <c r="F25" s="16"/>
      <c r="G25" s="16"/>
      <c r="H25" s="16"/>
      <c r="I25" s="16"/>
    </row>
    <row r="26" spans="1:9" x14ac:dyDescent="0.25">
      <c r="B26" s="1231"/>
      <c r="C26" s="478" t="s">
        <v>1478</v>
      </c>
      <c r="D26" s="16"/>
      <c r="E26" s="16"/>
      <c r="F26" s="16"/>
      <c r="G26" s="16"/>
      <c r="H26" s="16"/>
      <c r="I26" s="16"/>
    </row>
    <row r="30" spans="1:9" x14ac:dyDescent="0.25">
      <c r="B30" s="792" t="s">
        <v>1481</v>
      </c>
    </row>
    <row r="31" spans="1:9" s="482" customFormat="1" ht="15" customHeight="1" x14ac:dyDescent="0.25">
      <c r="A31"/>
      <c r="B31" s="1234" t="s">
        <v>1534</v>
      </c>
      <c r="C31" s="1234" t="s">
        <v>1450</v>
      </c>
      <c r="D31" s="1236" t="s">
        <v>1533</v>
      </c>
      <c r="E31" s="1237"/>
      <c r="F31" s="1234" t="s">
        <v>1532</v>
      </c>
      <c r="G31" s="1238" t="s">
        <v>1453</v>
      </c>
      <c r="H31" s="1232" t="s">
        <v>1531</v>
      </c>
      <c r="I31" s="1232" t="s">
        <v>1530</v>
      </c>
    </row>
    <row r="32" spans="1:9" s="482" customFormat="1" ht="38.25" x14ac:dyDescent="0.25">
      <c r="A32"/>
      <c r="B32" s="1235"/>
      <c r="C32" s="1235"/>
      <c r="D32" s="484"/>
      <c r="E32" s="483" t="s">
        <v>1529</v>
      </c>
      <c r="F32" s="1235"/>
      <c r="G32" s="1239"/>
      <c r="H32" s="1233"/>
      <c r="I32" s="1233"/>
    </row>
    <row r="33" spans="2:9" x14ac:dyDescent="0.25">
      <c r="B33" s="22" t="s">
        <v>6</v>
      </c>
      <c r="C33" s="22" t="s">
        <v>7</v>
      </c>
      <c r="D33" s="8" t="s">
        <v>8</v>
      </c>
      <c r="E33" s="8" t="s">
        <v>43</v>
      </c>
      <c r="F33" s="8" t="s">
        <v>44</v>
      </c>
      <c r="G33" s="481" t="s">
        <v>166</v>
      </c>
      <c r="H33" s="375" t="s">
        <v>167</v>
      </c>
      <c r="I33" s="375" t="s">
        <v>201</v>
      </c>
    </row>
    <row r="34" spans="2:9" x14ac:dyDescent="0.25">
      <c r="B34" s="1229"/>
      <c r="C34" s="478" t="s">
        <v>1462</v>
      </c>
      <c r="D34" s="315"/>
      <c r="E34" s="16"/>
      <c r="F34" s="16"/>
      <c r="G34" s="16"/>
      <c r="H34" s="16"/>
      <c r="I34" s="16"/>
    </row>
    <row r="35" spans="2:9" x14ac:dyDescent="0.25">
      <c r="B35" s="1230"/>
      <c r="C35" s="479" t="s">
        <v>1463</v>
      </c>
      <c r="D35" s="315"/>
      <c r="E35" s="16"/>
      <c r="F35" s="16"/>
      <c r="G35" s="16"/>
      <c r="H35" s="16"/>
      <c r="I35" s="16"/>
    </row>
    <row r="36" spans="2:9" x14ac:dyDescent="0.25">
      <c r="B36" s="1230"/>
      <c r="C36" s="479" t="s">
        <v>1464</v>
      </c>
      <c r="D36" s="315"/>
      <c r="E36" s="16"/>
      <c r="F36" s="16"/>
      <c r="G36" s="16"/>
      <c r="H36" s="16"/>
      <c r="I36" s="16"/>
    </row>
    <row r="37" spans="2:9" x14ac:dyDescent="0.25">
      <c r="B37" s="1230"/>
      <c r="C37" s="478" t="s">
        <v>1465</v>
      </c>
      <c r="D37" s="315"/>
      <c r="E37" s="16"/>
      <c r="F37" s="16"/>
      <c r="G37" s="16"/>
      <c r="H37" s="16"/>
      <c r="I37" s="16"/>
    </row>
    <row r="38" spans="2:9" x14ac:dyDescent="0.25">
      <c r="B38" s="1230"/>
      <c r="C38" s="478" t="s">
        <v>1466</v>
      </c>
      <c r="D38" s="315"/>
      <c r="E38" s="16"/>
      <c r="F38" s="16"/>
      <c r="G38" s="16"/>
      <c r="H38" s="16"/>
      <c r="I38" s="16"/>
    </row>
    <row r="39" spans="2:9" x14ac:dyDescent="0.25">
      <c r="B39" s="1230"/>
      <c r="C39" s="478" t="s">
        <v>1467</v>
      </c>
      <c r="D39" s="16"/>
      <c r="E39" s="16"/>
      <c r="F39" s="16"/>
      <c r="G39" s="16"/>
      <c r="H39" s="16"/>
      <c r="I39" s="16"/>
    </row>
    <row r="40" spans="2:9" x14ac:dyDescent="0.25">
      <c r="B40" s="1230"/>
      <c r="C40" s="478" t="s">
        <v>1468</v>
      </c>
      <c r="D40" s="16"/>
      <c r="E40" s="16"/>
      <c r="F40" s="16"/>
      <c r="G40" s="16"/>
      <c r="H40" s="16"/>
      <c r="I40" s="16"/>
    </row>
    <row r="41" spans="2:9" x14ac:dyDescent="0.25">
      <c r="B41" s="1230"/>
      <c r="C41" s="479" t="s">
        <v>1469</v>
      </c>
      <c r="D41" s="16"/>
      <c r="E41" s="16"/>
      <c r="F41" s="16"/>
      <c r="G41" s="16"/>
      <c r="H41" s="16"/>
      <c r="I41" s="16"/>
    </row>
    <row r="42" spans="2:9" x14ac:dyDescent="0.25">
      <c r="B42" s="1230"/>
      <c r="C42" s="479" t="s">
        <v>1470</v>
      </c>
      <c r="D42" s="16"/>
      <c r="E42" s="16"/>
      <c r="F42" s="16"/>
      <c r="G42" s="16"/>
      <c r="H42" s="16"/>
      <c r="I42" s="16"/>
    </row>
    <row r="43" spans="2:9" x14ac:dyDescent="0.25">
      <c r="B43" s="1230"/>
      <c r="C43" s="478" t="s">
        <v>1471</v>
      </c>
      <c r="D43" s="16"/>
      <c r="E43" s="16"/>
      <c r="F43" s="16"/>
      <c r="G43" s="16"/>
      <c r="H43" s="16"/>
      <c r="I43" s="16"/>
    </row>
    <row r="44" spans="2:9" x14ac:dyDescent="0.25">
      <c r="B44" s="1230"/>
      <c r="C44" s="479" t="s">
        <v>1472</v>
      </c>
      <c r="D44" s="16"/>
      <c r="E44" s="16"/>
      <c r="F44" s="16"/>
      <c r="G44" s="16"/>
      <c r="H44" s="16"/>
      <c r="I44" s="16"/>
    </row>
    <row r="45" spans="2:9" x14ac:dyDescent="0.25">
      <c r="B45" s="1230"/>
      <c r="C45" s="479" t="s">
        <v>1473</v>
      </c>
      <c r="D45" s="16"/>
      <c r="E45" s="16"/>
      <c r="F45" s="16"/>
      <c r="G45" s="16"/>
      <c r="H45" s="16"/>
      <c r="I45" s="16"/>
    </row>
    <row r="46" spans="2:9" x14ac:dyDescent="0.25">
      <c r="B46" s="1230"/>
      <c r="C46" s="478" t="s">
        <v>1474</v>
      </c>
      <c r="D46" s="16"/>
      <c r="E46" s="16"/>
      <c r="F46" s="16"/>
      <c r="G46" s="16"/>
      <c r="H46" s="16"/>
      <c r="I46" s="16"/>
    </row>
    <row r="47" spans="2:9" x14ac:dyDescent="0.25">
      <c r="B47" s="1230"/>
      <c r="C47" s="479" t="s">
        <v>1475</v>
      </c>
      <c r="D47" s="16"/>
      <c r="E47" s="16"/>
      <c r="F47" s="16"/>
      <c r="G47" s="16"/>
      <c r="H47" s="16"/>
      <c r="I47" s="16"/>
    </row>
    <row r="48" spans="2:9" x14ac:dyDescent="0.25">
      <c r="B48" s="1230"/>
      <c r="C48" s="480" t="s">
        <v>1476</v>
      </c>
      <c r="D48" s="16"/>
      <c r="E48" s="16"/>
      <c r="F48" s="16"/>
      <c r="G48" s="16"/>
      <c r="H48" s="16"/>
      <c r="I48" s="16"/>
    </row>
    <row r="49" spans="2:9" x14ac:dyDescent="0.25">
      <c r="B49" s="1230"/>
      <c r="C49" s="479" t="s">
        <v>1477</v>
      </c>
      <c r="D49" s="16"/>
      <c r="E49" s="16"/>
      <c r="F49" s="16"/>
      <c r="G49" s="16"/>
      <c r="H49" s="16"/>
      <c r="I49" s="16"/>
    </row>
    <row r="50" spans="2:9" x14ac:dyDescent="0.25">
      <c r="B50" s="1231"/>
      <c r="C50" s="478" t="s">
        <v>1478</v>
      </c>
      <c r="D50" s="16"/>
      <c r="E50" s="16"/>
      <c r="F50" s="16"/>
      <c r="G50" s="16"/>
      <c r="H50" s="16"/>
      <c r="I50" s="16"/>
    </row>
  </sheetData>
  <mergeCells count="16">
    <mergeCell ref="B10:B26"/>
    <mergeCell ref="G7:G8"/>
    <mergeCell ref="I7:I8"/>
    <mergeCell ref="B34:B50"/>
    <mergeCell ref="B31:B32"/>
    <mergeCell ref="B7:B8"/>
    <mergeCell ref="C7:C8"/>
    <mergeCell ref="F7:F8"/>
    <mergeCell ref="C31:C32"/>
    <mergeCell ref="F31:F32"/>
    <mergeCell ref="H31:H32"/>
    <mergeCell ref="I31:I32"/>
    <mergeCell ref="D7:E7"/>
    <mergeCell ref="D31:E31"/>
    <mergeCell ref="H7:H8"/>
    <mergeCell ref="G31:G32"/>
  </mergeCells>
  <pageMargins left="0.70866141732283472" right="0.70866141732283472" top="0.78740157480314965" bottom="0.78740157480314965" header="0.31496062992125984" footer="0.31496062992125984"/>
  <pageSetup paperSize="9" scale="61" orientation="landscape" cellComments="asDisplayed" r:id="rId1"/>
  <headerFooter>
    <oddHeader>&amp;CCS
Příloha XXI</oddHeader>
    <oddFooter>&amp;C&amp;P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theme="9" tint="0.79998168889431442"/>
    <pageSetUpPr fitToPage="1"/>
  </sheetPr>
  <dimension ref="A2:I29"/>
  <sheetViews>
    <sheetView workbookViewId="0"/>
  </sheetViews>
  <sheetFormatPr defaultColWidth="11.5703125" defaultRowHeight="15" x14ac:dyDescent="0.25"/>
  <cols>
    <col min="2" max="2" width="25.7109375" customWidth="1"/>
    <col min="3" max="3" width="31.42578125" customWidth="1"/>
    <col min="4" max="4" width="21.42578125" customWidth="1"/>
    <col min="5" max="5" width="20.28515625" customWidth="1"/>
    <col min="6" max="6" width="26.42578125" customWidth="1"/>
    <col min="7" max="7" width="32" customWidth="1"/>
    <col min="8" max="8" width="17.85546875" customWidth="1"/>
    <col min="9" max="9" width="18.5703125" customWidth="1"/>
  </cols>
  <sheetData>
    <row r="2" spans="1:9" ht="18.75" x14ac:dyDescent="0.3">
      <c r="B2" s="641" t="s">
        <v>1438</v>
      </c>
      <c r="C2" s="64"/>
      <c r="D2" s="64"/>
      <c r="E2" s="64"/>
      <c r="F2" s="64"/>
      <c r="G2" s="64"/>
    </row>
    <row r="3" spans="1:9" ht="33.75" customHeight="1" x14ac:dyDescent="0.35">
      <c r="B3" s="870" t="s">
        <v>1449</v>
      </c>
      <c r="C3" s="482"/>
      <c r="D3" s="305"/>
      <c r="E3" s="305"/>
      <c r="F3" s="305"/>
      <c r="G3" s="305"/>
    </row>
    <row r="4" spans="1:9" s="482" customFormat="1" ht="15" customHeight="1" x14ac:dyDescent="0.25">
      <c r="A4"/>
      <c r="B4" s="1234" t="s">
        <v>1534</v>
      </c>
      <c r="C4" s="1234" t="s">
        <v>1450</v>
      </c>
      <c r="D4" s="1234" t="s">
        <v>1536</v>
      </c>
      <c r="E4" s="1236" t="s">
        <v>1533</v>
      </c>
      <c r="F4" s="1237"/>
      <c r="G4" s="1234" t="s">
        <v>1532</v>
      </c>
      <c r="H4" s="1234" t="s">
        <v>1531</v>
      </c>
      <c r="I4" s="1232" t="s">
        <v>1530</v>
      </c>
    </row>
    <row r="5" spans="1:9" s="482" customFormat="1" ht="53.25" customHeight="1" x14ac:dyDescent="0.25">
      <c r="A5"/>
      <c r="B5" s="1235"/>
      <c r="C5" s="1235"/>
      <c r="D5" s="1235"/>
      <c r="E5" s="484"/>
      <c r="F5" s="483" t="s">
        <v>1529</v>
      </c>
      <c r="G5" s="1235"/>
      <c r="H5" s="1235"/>
      <c r="I5" s="1233"/>
    </row>
    <row r="6" spans="1:9" x14ac:dyDescent="0.25">
      <c r="B6" s="22" t="s">
        <v>6</v>
      </c>
      <c r="C6" s="22" t="s">
        <v>7</v>
      </c>
      <c r="D6" s="22" t="s">
        <v>8</v>
      </c>
      <c r="E6" s="8" t="s">
        <v>43</v>
      </c>
      <c r="F6" s="8" t="s">
        <v>44</v>
      </c>
      <c r="G6" s="8" t="s">
        <v>166</v>
      </c>
      <c r="H6" s="8" t="s">
        <v>167</v>
      </c>
      <c r="I6" s="8" t="s">
        <v>201</v>
      </c>
    </row>
    <row r="7" spans="1:9" x14ac:dyDescent="0.25">
      <c r="B7" s="1229"/>
      <c r="C7" s="478"/>
      <c r="D7" s="478"/>
      <c r="E7" s="315"/>
      <c r="F7" s="16"/>
      <c r="G7" s="16"/>
      <c r="H7" s="16"/>
      <c r="I7" s="16"/>
    </row>
    <row r="8" spans="1:9" x14ac:dyDescent="0.25">
      <c r="B8" s="1230"/>
      <c r="C8" s="479"/>
      <c r="D8" s="479"/>
      <c r="E8" s="315"/>
      <c r="F8" s="16"/>
      <c r="G8" s="16"/>
      <c r="H8" s="16"/>
      <c r="I8" s="16"/>
    </row>
    <row r="9" spans="1:9" x14ac:dyDescent="0.25">
      <c r="B9" s="1230"/>
      <c r="C9" s="479"/>
      <c r="D9" s="479"/>
      <c r="E9" s="315"/>
      <c r="F9" s="16"/>
      <c r="G9" s="16"/>
      <c r="H9" s="16"/>
      <c r="I9" s="16"/>
    </row>
    <row r="10" spans="1:9" x14ac:dyDescent="0.25">
      <c r="B10" s="1230"/>
      <c r="C10" s="478"/>
      <c r="D10" s="478"/>
      <c r="E10" s="315"/>
      <c r="F10" s="16"/>
      <c r="G10" s="16"/>
      <c r="H10" s="16"/>
      <c r="I10" s="16"/>
    </row>
    <row r="11" spans="1:9" x14ac:dyDescent="0.25">
      <c r="B11" s="1230"/>
      <c r="C11" s="478"/>
      <c r="D11" s="478"/>
      <c r="E11" s="315"/>
      <c r="F11" s="16"/>
      <c r="G11" s="16"/>
      <c r="H11" s="16"/>
      <c r="I11" s="16"/>
    </row>
    <row r="12" spans="1:9" x14ac:dyDescent="0.25">
      <c r="B12" s="1230"/>
      <c r="C12" s="478"/>
      <c r="D12" s="478"/>
      <c r="E12" s="16"/>
      <c r="F12" s="16"/>
      <c r="G12" s="16"/>
      <c r="H12" s="16"/>
      <c r="I12" s="16"/>
    </row>
    <row r="13" spans="1:9" x14ac:dyDescent="0.25">
      <c r="B13" s="1230"/>
      <c r="C13" s="478"/>
      <c r="D13" s="478"/>
      <c r="E13" s="16"/>
      <c r="F13" s="16"/>
      <c r="G13" s="16"/>
      <c r="H13" s="16"/>
      <c r="I13" s="16"/>
    </row>
    <row r="14" spans="1:9" x14ac:dyDescent="0.25">
      <c r="B14" s="1231"/>
      <c r="C14" s="479"/>
      <c r="D14" s="479"/>
      <c r="E14" s="16"/>
      <c r="F14" s="16"/>
      <c r="G14" s="16"/>
      <c r="H14" s="16"/>
      <c r="I14" s="16"/>
    </row>
    <row r="18" spans="1:9" ht="28.5" customHeight="1" x14ac:dyDescent="0.25">
      <c r="B18" s="870" t="s">
        <v>1481</v>
      </c>
    </row>
    <row r="19" spans="1:9" s="482" customFormat="1" ht="15" customHeight="1" x14ac:dyDescent="0.25">
      <c r="A19"/>
      <c r="B19" s="1234" t="s">
        <v>1534</v>
      </c>
      <c r="C19" s="1234" t="s">
        <v>1450</v>
      </c>
      <c r="D19" s="1234" t="s">
        <v>1536</v>
      </c>
      <c r="E19" s="1236" t="s">
        <v>1533</v>
      </c>
      <c r="F19" s="1237"/>
      <c r="G19" s="1234" t="s">
        <v>1532</v>
      </c>
      <c r="H19" s="1234" t="s">
        <v>1531</v>
      </c>
      <c r="I19" s="1232" t="s">
        <v>1530</v>
      </c>
    </row>
    <row r="20" spans="1:9" s="482" customFormat="1" ht="57" customHeight="1" x14ac:dyDescent="0.25">
      <c r="A20"/>
      <c r="B20" s="1235"/>
      <c r="C20" s="1235"/>
      <c r="D20" s="1235"/>
      <c r="E20" s="484"/>
      <c r="F20" s="483" t="s">
        <v>1529</v>
      </c>
      <c r="G20" s="1235"/>
      <c r="H20" s="1235"/>
      <c r="I20" s="1233"/>
    </row>
    <row r="21" spans="1:9" x14ac:dyDescent="0.25">
      <c r="B21" s="22" t="s">
        <v>6</v>
      </c>
      <c r="C21" s="22" t="s">
        <v>7</v>
      </c>
      <c r="D21" s="22" t="s">
        <v>8</v>
      </c>
      <c r="E21" s="8" t="s">
        <v>43</v>
      </c>
      <c r="F21" s="8" t="s">
        <v>44</v>
      </c>
      <c r="G21" s="8" t="s">
        <v>166</v>
      </c>
      <c r="H21" s="8" t="s">
        <v>167</v>
      </c>
      <c r="I21" s="8" t="s">
        <v>201</v>
      </c>
    </row>
    <row r="22" spans="1:9" x14ac:dyDescent="0.25">
      <c r="B22" s="1229"/>
      <c r="C22" s="478"/>
      <c r="D22" s="478"/>
      <c r="E22" s="315"/>
      <c r="F22" s="16"/>
      <c r="G22" s="16"/>
      <c r="H22" s="16"/>
      <c r="I22" s="16"/>
    </row>
    <row r="23" spans="1:9" x14ac:dyDescent="0.25">
      <c r="B23" s="1230"/>
      <c r="C23" s="479"/>
      <c r="D23" s="479"/>
      <c r="E23" s="315"/>
      <c r="F23" s="16"/>
      <c r="G23" s="16"/>
      <c r="H23" s="16"/>
      <c r="I23" s="16"/>
    </row>
    <row r="24" spans="1:9" x14ac:dyDescent="0.25">
      <c r="B24" s="1230"/>
      <c r="C24" s="479"/>
      <c r="D24" s="479"/>
      <c r="E24" s="315"/>
      <c r="F24" s="16"/>
      <c r="G24" s="16"/>
      <c r="H24" s="16"/>
      <c r="I24" s="16"/>
    </row>
    <row r="25" spans="1:9" x14ac:dyDescent="0.25">
      <c r="B25" s="1230"/>
      <c r="C25" s="478"/>
      <c r="D25" s="478"/>
      <c r="E25" s="315"/>
      <c r="F25" s="16"/>
      <c r="G25" s="16"/>
      <c r="H25" s="16"/>
      <c r="I25" s="16"/>
    </row>
    <row r="26" spans="1:9" x14ac:dyDescent="0.25">
      <c r="B26" s="1230"/>
      <c r="C26" s="478"/>
      <c r="D26" s="478"/>
      <c r="E26" s="315"/>
      <c r="F26" s="16"/>
      <c r="G26" s="16"/>
      <c r="H26" s="16"/>
      <c r="I26" s="16"/>
    </row>
    <row r="27" spans="1:9" x14ac:dyDescent="0.25">
      <c r="B27" s="1230"/>
      <c r="C27" s="478"/>
      <c r="D27" s="478"/>
      <c r="E27" s="16"/>
      <c r="F27" s="16"/>
      <c r="G27" s="16"/>
      <c r="H27" s="16"/>
      <c r="I27" s="16"/>
    </row>
    <row r="28" spans="1:9" x14ac:dyDescent="0.25">
      <c r="B28" s="1230"/>
      <c r="C28" s="478"/>
      <c r="D28" s="478"/>
      <c r="E28" s="16"/>
      <c r="F28" s="16"/>
      <c r="G28" s="16"/>
      <c r="H28" s="16"/>
      <c r="I28" s="16"/>
    </row>
    <row r="29" spans="1:9" x14ac:dyDescent="0.25">
      <c r="B29" s="1231"/>
      <c r="C29" s="479"/>
      <c r="D29" s="479"/>
      <c r="E29" s="16"/>
      <c r="F29" s="16"/>
      <c r="G29" s="16"/>
      <c r="H29" s="16"/>
      <c r="I29" s="16"/>
    </row>
  </sheetData>
  <mergeCells count="16">
    <mergeCell ref="B22:B29"/>
    <mergeCell ref="I4:I5"/>
    <mergeCell ref="B7:B14"/>
    <mergeCell ref="B19:B20"/>
    <mergeCell ref="C19:C20"/>
    <mergeCell ref="D19:D20"/>
    <mergeCell ref="E19:F19"/>
    <mergeCell ref="G19:G20"/>
    <mergeCell ref="H19:H20"/>
    <mergeCell ref="I19:I20"/>
    <mergeCell ref="B4:B5"/>
    <mergeCell ref="C4:C5"/>
    <mergeCell ref="D4:D5"/>
    <mergeCell ref="E4:F4"/>
    <mergeCell ref="G4:G5"/>
    <mergeCell ref="H4:H5"/>
  </mergeCells>
  <pageMargins left="0.70866141732283472" right="0.70866141732283472" top="0.78740157480314965" bottom="0.78740157480314965" header="0.31496062992125984" footer="0.31496062992125984"/>
  <pageSetup paperSize="9" scale="64" orientation="landscape" r:id="rId1"/>
  <headerFooter>
    <oddHeader>&amp;CCS
Příloha XXI</oddHeader>
    <oddFooter>&amp;C&amp;P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rgb="FF0070C0"/>
    <pageSetUpPr fitToPage="1"/>
  </sheetPr>
  <dimension ref="B2:L11"/>
  <sheetViews>
    <sheetView workbookViewId="0"/>
  </sheetViews>
  <sheetFormatPr defaultRowHeight="15" x14ac:dyDescent="0.25"/>
  <sheetData>
    <row r="2" spans="2:12" x14ac:dyDescent="0.25">
      <c r="B2" t="s">
        <v>1873</v>
      </c>
    </row>
    <row r="3" spans="2:12" x14ac:dyDescent="0.25">
      <c r="B3" t="s">
        <v>1874</v>
      </c>
    </row>
    <row r="5" spans="2:12" x14ac:dyDescent="0.25">
      <c r="B5" s="1240" t="s">
        <v>1537</v>
      </c>
      <c r="C5" s="1241"/>
      <c r="D5" s="1241"/>
      <c r="E5" s="1241"/>
      <c r="F5" s="1241"/>
      <c r="G5" s="1241"/>
      <c r="H5" s="1241"/>
      <c r="I5" s="1241"/>
      <c r="J5" s="1241"/>
      <c r="K5" s="1241"/>
      <c r="L5" s="1242"/>
    </row>
    <row r="6" spans="2:12" ht="22.5" customHeight="1" x14ac:dyDescent="0.25"/>
    <row r="7" spans="2:12" ht="22.5" customHeight="1" x14ac:dyDescent="0.25">
      <c r="B7" s="931"/>
      <c r="C7" s="931"/>
      <c r="D7" s="931"/>
      <c r="E7" s="931"/>
      <c r="F7" s="931"/>
      <c r="G7" s="931"/>
      <c r="H7" s="931"/>
      <c r="I7" s="931"/>
      <c r="J7" s="931"/>
      <c r="K7" s="931"/>
      <c r="L7" s="931"/>
    </row>
    <row r="8" spans="2:12" ht="22.5" customHeight="1" x14ac:dyDescent="0.25">
      <c r="B8" s="932"/>
      <c r="C8" s="932"/>
      <c r="D8" s="932"/>
      <c r="E8" s="932"/>
      <c r="F8" s="932"/>
      <c r="G8" s="932"/>
      <c r="H8" s="932"/>
      <c r="I8" s="932"/>
      <c r="J8" s="932"/>
      <c r="K8" s="932"/>
      <c r="L8" s="932"/>
    </row>
    <row r="9" spans="2:12" ht="22.5" customHeight="1" x14ac:dyDescent="0.25">
      <c r="B9" s="931"/>
      <c r="C9" s="931"/>
      <c r="D9" s="931"/>
      <c r="E9" s="931"/>
      <c r="F9" s="931"/>
      <c r="G9" s="931"/>
      <c r="H9" s="931"/>
      <c r="I9" s="931"/>
      <c r="J9" s="931"/>
      <c r="K9" s="931"/>
      <c r="L9" s="931"/>
    </row>
    <row r="10" spans="2:12" ht="22.5" customHeight="1" x14ac:dyDescent="0.25"/>
    <row r="11" spans="2:12" ht="22.5" customHeight="1" x14ac:dyDescent="0.25"/>
  </sheetData>
  <mergeCells count="4">
    <mergeCell ref="B5:L5"/>
    <mergeCell ref="B7:L7"/>
    <mergeCell ref="B8:L8"/>
    <mergeCell ref="B9:L9"/>
  </mergeCells>
  <hyperlinks>
    <hyperlink ref="B5:L5" location="'EU CR10 '!A1" display="Template EU CR10 –  Specialised lending and equity exposures under the simple riskweighted approach" xr:uid="{00000000-0004-0000-4200-000000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theme="9" tint="0.79998168889431442"/>
    <pageSetUpPr fitToPage="1"/>
  </sheetPr>
  <dimension ref="A1:H78"/>
  <sheetViews>
    <sheetView workbookViewId="0"/>
  </sheetViews>
  <sheetFormatPr defaultRowHeight="15" x14ac:dyDescent="0.25"/>
  <cols>
    <col min="1" max="1" width="14.7109375" customWidth="1"/>
    <col min="2" max="2" width="16.5703125" customWidth="1"/>
    <col min="3" max="3" width="16.85546875" customWidth="1"/>
    <col min="4" max="4" width="17.7109375" customWidth="1"/>
    <col min="5" max="5" width="16.140625" customWidth="1"/>
    <col min="6" max="6" width="23.7109375" customWidth="1"/>
    <col min="7" max="7" width="17.140625" customWidth="1"/>
    <col min="8" max="8" width="18.28515625" customWidth="1"/>
  </cols>
  <sheetData>
    <row r="1" spans="1:8" ht="21" x14ac:dyDescent="0.35">
      <c r="A1" s="641" t="s">
        <v>1537</v>
      </c>
      <c r="B1" s="465"/>
      <c r="C1" s="465"/>
      <c r="D1" s="465"/>
      <c r="E1" s="465"/>
      <c r="F1" s="465"/>
      <c r="G1" s="305"/>
      <c r="H1" s="305"/>
    </row>
    <row r="3" spans="1:8" x14ac:dyDescent="0.25">
      <c r="A3" s="5" t="s">
        <v>1538</v>
      </c>
    </row>
    <row r="4" spans="1:8" x14ac:dyDescent="0.25">
      <c r="A4" s="1245" t="s">
        <v>1539</v>
      </c>
      <c r="B4" s="1245"/>
      <c r="C4" s="1245"/>
      <c r="D4" s="1245"/>
      <c r="E4" s="1245"/>
      <c r="F4" s="1245"/>
      <c r="G4" s="1245"/>
      <c r="H4" s="1245"/>
    </row>
    <row r="5" spans="1:8" ht="41.45" customHeight="1" x14ac:dyDescent="0.25">
      <c r="A5" s="1243" t="s">
        <v>1540</v>
      </c>
      <c r="B5" s="1243" t="s">
        <v>1541</v>
      </c>
      <c r="C5" s="40" t="s">
        <v>1542</v>
      </c>
      <c r="D5" s="40" t="s">
        <v>1543</v>
      </c>
      <c r="E5" s="311" t="s">
        <v>963</v>
      </c>
      <c r="F5" s="311" t="s">
        <v>1544</v>
      </c>
      <c r="G5" s="311" t="s">
        <v>1519</v>
      </c>
      <c r="H5" s="311" t="s">
        <v>1459</v>
      </c>
    </row>
    <row r="6" spans="1:8" x14ac:dyDescent="0.25">
      <c r="A6" s="1244"/>
      <c r="B6" s="1244"/>
      <c r="C6" s="22" t="s">
        <v>6</v>
      </c>
      <c r="D6" s="22" t="s">
        <v>7</v>
      </c>
      <c r="E6" s="22" t="s">
        <v>8</v>
      </c>
      <c r="F6" s="22" t="s">
        <v>43</v>
      </c>
      <c r="G6" s="22" t="s">
        <v>44</v>
      </c>
      <c r="H6" s="22" t="s">
        <v>166</v>
      </c>
    </row>
    <row r="7" spans="1:8" ht="30" x14ac:dyDescent="0.25">
      <c r="A7" s="975" t="s">
        <v>1545</v>
      </c>
      <c r="B7" s="315" t="s">
        <v>1546</v>
      </c>
      <c r="C7" s="315"/>
      <c r="D7" s="315"/>
      <c r="E7" s="486">
        <v>0.5</v>
      </c>
      <c r="F7" s="315"/>
      <c r="G7" s="315"/>
      <c r="H7" s="315"/>
    </row>
    <row r="8" spans="1:8" x14ac:dyDescent="0.25">
      <c r="A8" s="975"/>
      <c r="B8" s="315" t="s">
        <v>1547</v>
      </c>
      <c r="C8" s="315"/>
      <c r="D8" s="315"/>
      <c r="E8" s="486">
        <v>0.7</v>
      </c>
      <c r="F8" s="315"/>
      <c r="G8" s="315"/>
      <c r="H8" s="315"/>
    </row>
    <row r="9" spans="1:8" ht="30" x14ac:dyDescent="0.25">
      <c r="A9" s="975" t="s">
        <v>1548</v>
      </c>
      <c r="B9" s="315" t="s">
        <v>1546</v>
      </c>
      <c r="C9" s="315"/>
      <c r="D9" s="315"/>
      <c r="E9" s="486">
        <v>0.7</v>
      </c>
      <c r="F9" s="315"/>
      <c r="G9" s="315"/>
      <c r="H9" s="315"/>
    </row>
    <row r="10" spans="1:8" x14ac:dyDescent="0.25">
      <c r="A10" s="975"/>
      <c r="B10" s="315" t="s">
        <v>1547</v>
      </c>
      <c r="C10" s="315"/>
      <c r="D10" s="315"/>
      <c r="E10" s="486">
        <v>0.9</v>
      </c>
      <c r="F10" s="315"/>
      <c r="G10" s="315"/>
      <c r="H10" s="315"/>
    </row>
    <row r="11" spans="1:8" ht="30" x14ac:dyDescent="0.25">
      <c r="A11" s="975" t="s">
        <v>1549</v>
      </c>
      <c r="B11" s="315" t="s">
        <v>1546</v>
      </c>
      <c r="C11" s="315"/>
      <c r="D11" s="315"/>
      <c r="E11" s="486">
        <v>1.1499999999999999</v>
      </c>
      <c r="F11" s="315"/>
      <c r="G11" s="315"/>
      <c r="H11" s="315"/>
    </row>
    <row r="12" spans="1:8" x14ac:dyDescent="0.25">
      <c r="A12" s="975"/>
      <c r="B12" s="315" t="s">
        <v>1547</v>
      </c>
      <c r="C12" s="315"/>
      <c r="D12" s="315"/>
      <c r="E12" s="486">
        <v>1.1499999999999999</v>
      </c>
      <c r="F12" s="315"/>
      <c r="G12" s="315"/>
      <c r="H12" s="315"/>
    </row>
    <row r="13" spans="1:8" ht="30" x14ac:dyDescent="0.25">
      <c r="A13" s="975" t="s">
        <v>1550</v>
      </c>
      <c r="B13" s="315" t="s">
        <v>1546</v>
      </c>
      <c r="C13" s="315"/>
      <c r="D13" s="315"/>
      <c r="E13" s="486">
        <v>2.5</v>
      </c>
      <c r="F13" s="315"/>
      <c r="G13" s="315"/>
      <c r="H13" s="315"/>
    </row>
    <row r="14" spans="1:8" x14ac:dyDescent="0.25">
      <c r="A14" s="975"/>
      <c r="B14" s="315" t="s">
        <v>1547</v>
      </c>
      <c r="C14" s="315"/>
      <c r="D14" s="315"/>
      <c r="E14" s="486">
        <v>2.5</v>
      </c>
      <c r="F14" s="315"/>
      <c r="G14" s="315"/>
      <c r="H14" s="315"/>
    </row>
    <row r="15" spans="1:8" ht="30" x14ac:dyDescent="0.25">
      <c r="A15" s="975" t="s">
        <v>1551</v>
      </c>
      <c r="B15" s="315" t="s">
        <v>1546</v>
      </c>
      <c r="C15" s="315"/>
      <c r="D15" s="315"/>
      <c r="E15" s="487" t="s">
        <v>1552</v>
      </c>
      <c r="F15" s="315"/>
      <c r="G15" s="315"/>
      <c r="H15" s="315"/>
    </row>
    <row r="16" spans="1:8" x14ac:dyDescent="0.25">
      <c r="A16" s="975"/>
      <c r="B16" s="315" t="s">
        <v>1547</v>
      </c>
      <c r="C16" s="315"/>
      <c r="D16" s="315"/>
      <c r="E16" s="487" t="s">
        <v>1552</v>
      </c>
      <c r="F16" s="315"/>
      <c r="G16" s="315"/>
      <c r="H16" s="315"/>
    </row>
    <row r="17" spans="1:8" ht="30" x14ac:dyDescent="0.25">
      <c r="A17" s="975" t="s">
        <v>42</v>
      </c>
      <c r="B17" s="315" t="s">
        <v>1546</v>
      </c>
      <c r="C17" s="315"/>
      <c r="D17" s="315"/>
      <c r="E17" s="315"/>
      <c r="F17" s="315"/>
      <c r="G17" s="315"/>
      <c r="H17" s="315"/>
    </row>
    <row r="18" spans="1:8" x14ac:dyDescent="0.25">
      <c r="A18" s="975"/>
      <c r="B18" s="315" t="s">
        <v>1547</v>
      </c>
      <c r="C18" s="315"/>
      <c r="D18" s="315"/>
      <c r="E18" s="315"/>
      <c r="F18" s="315"/>
      <c r="G18" s="315"/>
      <c r="H18" s="315"/>
    </row>
    <row r="20" spans="1:8" x14ac:dyDescent="0.25">
      <c r="A20" s="5" t="s">
        <v>1553</v>
      </c>
    </row>
    <row r="21" spans="1:8" x14ac:dyDescent="0.25">
      <c r="A21" s="1245" t="s">
        <v>1554</v>
      </c>
      <c r="B21" s="1245"/>
      <c r="C21" s="1245"/>
      <c r="D21" s="1245"/>
      <c r="E21" s="1245"/>
      <c r="F21" s="1245"/>
      <c r="G21" s="1245"/>
      <c r="H21" s="1245"/>
    </row>
    <row r="22" spans="1:8" ht="42.6" customHeight="1" x14ac:dyDescent="0.25">
      <c r="A22" s="1243" t="s">
        <v>1540</v>
      </c>
      <c r="B22" s="1243" t="s">
        <v>1541</v>
      </c>
      <c r="C22" s="40" t="s">
        <v>1542</v>
      </c>
      <c r="D22" s="40" t="s">
        <v>1543</v>
      </c>
      <c r="E22" s="311" t="s">
        <v>963</v>
      </c>
      <c r="F22" s="311" t="s">
        <v>1544</v>
      </c>
      <c r="G22" s="311" t="s">
        <v>1519</v>
      </c>
      <c r="H22" s="311" t="s">
        <v>1459</v>
      </c>
    </row>
    <row r="23" spans="1:8" x14ac:dyDescent="0.25">
      <c r="A23" s="1244"/>
      <c r="B23" s="1244"/>
      <c r="C23" s="22" t="s">
        <v>6</v>
      </c>
      <c r="D23" s="22" t="s">
        <v>7</v>
      </c>
      <c r="E23" s="22" t="s">
        <v>8</v>
      </c>
      <c r="F23" s="22" t="s">
        <v>43</v>
      </c>
      <c r="G23" s="22" t="s">
        <v>44</v>
      </c>
      <c r="H23" s="22" t="s">
        <v>166</v>
      </c>
    </row>
    <row r="24" spans="1:8" ht="30" x14ac:dyDescent="0.25">
      <c r="A24" s="975" t="s">
        <v>1545</v>
      </c>
      <c r="B24" s="315" t="s">
        <v>1546</v>
      </c>
      <c r="C24" s="315"/>
      <c r="D24" s="315"/>
      <c r="E24" s="486">
        <v>0.5</v>
      </c>
      <c r="F24" s="315"/>
      <c r="G24" s="315"/>
      <c r="H24" s="315"/>
    </row>
    <row r="25" spans="1:8" x14ac:dyDescent="0.25">
      <c r="A25" s="975"/>
      <c r="B25" s="315" t="s">
        <v>1547</v>
      </c>
      <c r="C25" s="315"/>
      <c r="D25" s="315"/>
      <c r="E25" s="486">
        <v>0.7</v>
      </c>
      <c r="F25" s="315"/>
      <c r="G25" s="315"/>
      <c r="H25" s="315"/>
    </row>
    <row r="26" spans="1:8" ht="30" x14ac:dyDescent="0.25">
      <c r="A26" s="975" t="s">
        <v>1548</v>
      </c>
      <c r="B26" s="315" t="s">
        <v>1546</v>
      </c>
      <c r="C26" s="315"/>
      <c r="D26" s="315"/>
      <c r="E26" s="486">
        <v>0.7</v>
      </c>
      <c r="F26" s="315"/>
      <c r="G26" s="315"/>
      <c r="H26" s="315"/>
    </row>
    <row r="27" spans="1:8" x14ac:dyDescent="0.25">
      <c r="A27" s="975"/>
      <c r="B27" s="315" t="s">
        <v>1547</v>
      </c>
      <c r="C27" s="315"/>
      <c r="D27" s="315"/>
      <c r="E27" s="486">
        <v>0.9</v>
      </c>
      <c r="F27" s="315"/>
      <c r="G27" s="315"/>
      <c r="H27" s="315"/>
    </row>
    <row r="28" spans="1:8" ht="30" x14ac:dyDescent="0.25">
      <c r="A28" s="975" t="s">
        <v>1549</v>
      </c>
      <c r="B28" s="315" t="s">
        <v>1546</v>
      </c>
      <c r="C28" s="315"/>
      <c r="D28" s="315"/>
      <c r="E28" s="486">
        <v>1.1499999999999999</v>
      </c>
      <c r="F28" s="315"/>
      <c r="G28" s="315"/>
      <c r="H28" s="315"/>
    </row>
    <row r="29" spans="1:8" x14ac:dyDescent="0.25">
      <c r="A29" s="975"/>
      <c r="B29" s="315" t="s">
        <v>1547</v>
      </c>
      <c r="C29" s="315"/>
      <c r="D29" s="315"/>
      <c r="E29" s="486">
        <v>1.1499999999999999</v>
      </c>
      <c r="F29" s="315"/>
      <c r="G29" s="315"/>
      <c r="H29" s="315"/>
    </row>
    <row r="30" spans="1:8" ht="30" x14ac:dyDescent="0.25">
      <c r="A30" s="975" t="s">
        <v>1550</v>
      </c>
      <c r="B30" s="315" t="s">
        <v>1546</v>
      </c>
      <c r="C30" s="315"/>
      <c r="D30" s="315"/>
      <c r="E30" s="486">
        <v>2.5</v>
      </c>
      <c r="F30" s="315"/>
      <c r="G30" s="315"/>
      <c r="H30" s="315"/>
    </row>
    <row r="31" spans="1:8" x14ac:dyDescent="0.25">
      <c r="A31" s="975"/>
      <c r="B31" s="315" t="s">
        <v>1547</v>
      </c>
      <c r="C31" s="315"/>
      <c r="D31" s="315"/>
      <c r="E31" s="486">
        <v>2.5</v>
      </c>
      <c r="F31" s="315"/>
      <c r="G31" s="315"/>
      <c r="H31" s="315"/>
    </row>
    <row r="32" spans="1:8" ht="30" x14ac:dyDescent="0.25">
      <c r="A32" s="975" t="s">
        <v>1551</v>
      </c>
      <c r="B32" s="315" t="s">
        <v>1546</v>
      </c>
      <c r="C32" s="315"/>
      <c r="D32" s="315"/>
      <c r="E32" s="487" t="s">
        <v>1552</v>
      </c>
      <c r="F32" s="315"/>
      <c r="G32" s="315"/>
      <c r="H32" s="315"/>
    </row>
    <row r="33" spans="1:8" x14ac:dyDescent="0.25">
      <c r="A33" s="975"/>
      <c r="B33" s="315" t="s">
        <v>1547</v>
      </c>
      <c r="C33" s="315"/>
      <c r="D33" s="315"/>
      <c r="E33" s="487" t="s">
        <v>1552</v>
      </c>
      <c r="F33" s="315"/>
      <c r="G33" s="315"/>
      <c r="H33" s="315"/>
    </row>
    <row r="34" spans="1:8" ht="30" x14ac:dyDescent="0.25">
      <c r="A34" s="975" t="s">
        <v>42</v>
      </c>
      <c r="B34" s="315" t="s">
        <v>1546</v>
      </c>
      <c r="C34" s="315"/>
      <c r="D34" s="315"/>
      <c r="E34" s="315"/>
      <c r="F34" s="315"/>
      <c r="G34" s="315"/>
      <c r="H34" s="315"/>
    </row>
    <row r="35" spans="1:8" x14ac:dyDescent="0.25">
      <c r="A35" s="975"/>
      <c r="B35" s="315" t="s">
        <v>1547</v>
      </c>
      <c r="C35" s="315"/>
      <c r="D35" s="315"/>
      <c r="E35" s="315"/>
      <c r="F35" s="315"/>
      <c r="G35" s="315"/>
      <c r="H35" s="315"/>
    </row>
    <row r="37" spans="1:8" x14ac:dyDescent="0.25">
      <c r="A37" s="5" t="s">
        <v>1555</v>
      </c>
    </row>
    <row r="38" spans="1:8" x14ac:dyDescent="0.25">
      <c r="A38" s="1245" t="s">
        <v>1556</v>
      </c>
      <c r="B38" s="1245"/>
      <c r="C38" s="1245"/>
      <c r="D38" s="1245"/>
      <c r="E38" s="1245"/>
      <c r="F38" s="1245"/>
      <c r="G38" s="1245"/>
      <c r="H38" s="1245"/>
    </row>
    <row r="39" spans="1:8" ht="40.15" customHeight="1" x14ac:dyDescent="0.25">
      <c r="A39" s="1246" t="s">
        <v>1540</v>
      </c>
      <c r="B39" s="1243" t="s">
        <v>1541</v>
      </c>
      <c r="C39" s="40" t="s">
        <v>1542</v>
      </c>
      <c r="D39" s="40" t="s">
        <v>1543</v>
      </c>
      <c r="E39" s="311" t="s">
        <v>963</v>
      </c>
      <c r="F39" s="311" t="s">
        <v>1544</v>
      </c>
      <c r="G39" s="311" t="s">
        <v>1519</v>
      </c>
      <c r="H39" s="311" t="s">
        <v>1459</v>
      </c>
    </row>
    <row r="40" spans="1:8" x14ac:dyDescent="0.25">
      <c r="A40" s="1247"/>
      <c r="B40" s="1244"/>
      <c r="C40" s="487" t="s">
        <v>6</v>
      </c>
      <c r="D40" s="487" t="s">
        <v>7</v>
      </c>
      <c r="E40" s="487" t="s">
        <v>8</v>
      </c>
      <c r="F40" s="487" t="s">
        <v>43</v>
      </c>
      <c r="G40" s="487" t="s">
        <v>44</v>
      </c>
      <c r="H40" s="487" t="s">
        <v>166</v>
      </c>
    </row>
    <row r="41" spans="1:8" ht="30" x14ac:dyDescent="0.25">
      <c r="A41" s="975" t="s">
        <v>1545</v>
      </c>
      <c r="B41" s="315" t="s">
        <v>1546</v>
      </c>
      <c r="C41" s="315"/>
      <c r="D41" s="315"/>
      <c r="E41" s="486">
        <v>0.5</v>
      </c>
      <c r="F41" s="315"/>
      <c r="G41" s="315"/>
      <c r="H41" s="315"/>
    </row>
    <row r="42" spans="1:8" x14ac:dyDescent="0.25">
      <c r="A42" s="975"/>
      <c r="B42" s="315" t="s">
        <v>1547</v>
      </c>
      <c r="C42" s="315"/>
      <c r="D42" s="315"/>
      <c r="E42" s="486">
        <v>0.7</v>
      </c>
      <c r="F42" s="315"/>
      <c r="G42" s="315"/>
      <c r="H42" s="315"/>
    </row>
    <row r="43" spans="1:8" ht="30" x14ac:dyDescent="0.25">
      <c r="A43" s="975" t="s">
        <v>1548</v>
      </c>
      <c r="B43" s="315" t="s">
        <v>1546</v>
      </c>
      <c r="C43" s="315"/>
      <c r="D43" s="315"/>
      <c r="E43" s="486">
        <v>0.7</v>
      </c>
      <c r="F43" s="315"/>
      <c r="G43" s="315"/>
      <c r="H43" s="315"/>
    </row>
    <row r="44" spans="1:8" x14ac:dyDescent="0.25">
      <c r="A44" s="975"/>
      <c r="B44" s="315" t="s">
        <v>1547</v>
      </c>
      <c r="C44" s="315"/>
      <c r="D44" s="315"/>
      <c r="E44" s="486">
        <v>0.9</v>
      </c>
      <c r="F44" s="315"/>
      <c r="G44" s="315"/>
      <c r="H44" s="315"/>
    </row>
    <row r="45" spans="1:8" ht="30" x14ac:dyDescent="0.25">
      <c r="A45" s="975" t="s">
        <v>1549</v>
      </c>
      <c r="B45" s="315" t="s">
        <v>1546</v>
      </c>
      <c r="C45" s="315"/>
      <c r="D45" s="315"/>
      <c r="E45" s="486">
        <v>1.1499999999999999</v>
      </c>
      <c r="F45" s="315"/>
      <c r="G45" s="315"/>
      <c r="H45" s="315"/>
    </row>
    <row r="46" spans="1:8" x14ac:dyDescent="0.25">
      <c r="A46" s="975"/>
      <c r="B46" s="315" t="s">
        <v>1547</v>
      </c>
      <c r="C46" s="315"/>
      <c r="D46" s="315"/>
      <c r="E46" s="486">
        <v>1.1499999999999999</v>
      </c>
      <c r="F46" s="315"/>
      <c r="G46" s="315"/>
      <c r="H46" s="315"/>
    </row>
    <row r="47" spans="1:8" ht="30" x14ac:dyDescent="0.25">
      <c r="A47" s="975" t="s">
        <v>1550</v>
      </c>
      <c r="B47" s="315" t="s">
        <v>1546</v>
      </c>
      <c r="C47" s="315"/>
      <c r="D47" s="315"/>
      <c r="E47" s="486">
        <v>2.5</v>
      </c>
      <c r="F47" s="315"/>
      <c r="G47" s="315"/>
      <c r="H47" s="315"/>
    </row>
    <row r="48" spans="1:8" x14ac:dyDescent="0.25">
      <c r="A48" s="975"/>
      <c r="B48" s="315" t="s">
        <v>1547</v>
      </c>
      <c r="C48" s="315"/>
      <c r="D48" s="315"/>
      <c r="E48" s="486">
        <v>2.5</v>
      </c>
      <c r="F48" s="315"/>
      <c r="G48" s="315"/>
      <c r="H48" s="315"/>
    </row>
    <row r="49" spans="1:8" ht="30" x14ac:dyDescent="0.25">
      <c r="A49" s="975" t="s">
        <v>1551</v>
      </c>
      <c r="B49" s="315" t="s">
        <v>1546</v>
      </c>
      <c r="C49" s="315"/>
      <c r="D49" s="315"/>
      <c r="E49" s="487" t="s">
        <v>1552</v>
      </c>
      <c r="F49" s="315"/>
      <c r="G49" s="315"/>
      <c r="H49" s="315"/>
    </row>
    <row r="50" spans="1:8" x14ac:dyDescent="0.25">
      <c r="A50" s="975"/>
      <c r="B50" s="315" t="s">
        <v>1547</v>
      </c>
      <c r="C50" s="315"/>
      <c r="D50" s="315"/>
      <c r="E50" s="487" t="s">
        <v>1552</v>
      </c>
      <c r="F50" s="315"/>
      <c r="G50" s="315"/>
      <c r="H50" s="315"/>
    </row>
    <row r="51" spans="1:8" ht="30" x14ac:dyDescent="0.25">
      <c r="A51" s="975" t="s">
        <v>42</v>
      </c>
      <c r="B51" s="315" t="s">
        <v>1546</v>
      </c>
      <c r="C51" s="315"/>
      <c r="D51" s="315"/>
      <c r="E51" s="315"/>
      <c r="F51" s="315"/>
      <c r="G51" s="315"/>
      <c r="H51" s="315"/>
    </row>
    <row r="52" spans="1:8" x14ac:dyDescent="0.25">
      <c r="A52" s="975"/>
      <c r="B52" s="315" t="s">
        <v>1547</v>
      </c>
      <c r="C52" s="315"/>
      <c r="D52" s="315"/>
      <c r="E52" s="315"/>
      <c r="F52" s="315"/>
      <c r="G52" s="315"/>
      <c r="H52" s="315"/>
    </row>
    <row r="54" spans="1:8" x14ac:dyDescent="0.25">
      <c r="A54" s="5" t="s">
        <v>1557</v>
      </c>
    </row>
    <row r="55" spans="1:8" x14ac:dyDescent="0.25">
      <c r="A55" s="1245" t="s">
        <v>1558</v>
      </c>
      <c r="B55" s="1245"/>
      <c r="C55" s="1245"/>
      <c r="D55" s="1245"/>
      <c r="E55" s="1245"/>
      <c r="F55" s="1245"/>
      <c r="G55" s="1245"/>
      <c r="H55" s="1245"/>
    </row>
    <row r="56" spans="1:8" ht="40.9" customHeight="1" x14ac:dyDescent="0.25">
      <c r="A56" s="1246" t="s">
        <v>1540</v>
      </c>
      <c r="B56" s="1243" t="s">
        <v>1541</v>
      </c>
      <c r="C56" s="40" t="s">
        <v>1542</v>
      </c>
      <c r="D56" s="40" t="s">
        <v>1543</v>
      </c>
      <c r="E56" s="311" t="s">
        <v>963</v>
      </c>
      <c r="F56" s="311" t="s">
        <v>1544</v>
      </c>
      <c r="G56" s="311" t="s">
        <v>1519</v>
      </c>
      <c r="H56" s="311" t="s">
        <v>1459</v>
      </c>
    </row>
    <row r="57" spans="1:8" x14ac:dyDescent="0.25">
      <c r="A57" s="1247"/>
      <c r="B57" s="1244"/>
      <c r="C57" s="487" t="s">
        <v>6</v>
      </c>
      <c r="D57" s="487" t="s">
        <v>7</v>
      </c>
      <c r="E57" s="487" t="s">
        <v>8</v>
      </c>
      <c r="F57" s="487" t="s">
        <v>43</v>
      </c>
      <c r="G57" s="487" t="s">
        <v>44</v>
      </c>
      <c r="H57" s="487" t="s">
        <v>166</v>
      </c>
    </row>
    <row r="58" spans="1:8" ht="30" x14ac:dyDescent="0.25">
      <c r="A58" s="975" t="s">
        <v>1545</v>
      </c>
      <c r="B58" s="315" t="s">
        <v>1546</v>
      </c>
      <c r="C58" s="315"/>
      <c r="D58" s="315"/>
      <c r="E58" s="486">
        <v>0.5</v>
      </c>
      <c r="F58" s="315"/>
      <c r="G58" s="315"/>
      <c r="H58" s="315"/>
    </row>
    <row r="59" spans="1:8" x14ac:dyDescent="0.25">
      <c r="A59" s="975"/>
      <c r="B59" s="315" t="s">
        <v>1547</v>
      </c>
      <c r="C59" s="315"/>
      <c r="D59" s="315"/>
      <c r="E59" s="486">
        <v>0.7</v>
      </c>
      <c r="F59" s="315"/>
      <c r="G59" s="315"/>
      <c r="H59" s="315"/>
    </row>
    <row r="60" spans="1:8" ht="30" x14ac:dyDescent="0.25">
      <c r="A60" s="975" t="s">
        <v>1548</v>
      </c>
      <c r="B60" s="315" t="s">
        <v>1546</v>
      </c>
      <c r="C60" s="315"/>
      <c r="D60" s="315"/>
      <c r="E60" s="486">
        <v>0.7</v>
      </c>
      <c r="F60" s="315"/>
      <c r="G60" s="315"/>
      <c r="H60" s="315"/>
    </row>
    <row r="61" spans="1:8" x14ac:dyDescent="0.25">
      <c r="A61" s="975"/>
      <c r="B61" s="315" t="s">
        <v>1547</v>
      </c>
      <c r="C61" s="315"/>
      <c r="D61" s="315"/>
      <c r="E61" s="486">
        <v>0.9</v>
      </c>
      <c r="F61" s="315"/>
      <c r="G61" s="315"/>
      <c r="H61" s="315"/>
    </row>
    <row r="62" spans="1:8" ht="30" x14ac:dyDescent="0.25">
      <c r="A62" s="975" t="s">
        <v>1549</v>
      </c>
      <c r="B62" s="315" t="s">
        <v>1546</v>
      </c>
      <c r="C62" s="315"/>
      <c r="D62" s="315"/>
      <c r="E62" s="486">
        <v>1.1499999999999999</v>
      </c>
      <c r="F62" s="315"/>
      <c r="G62" s="315"/>
      <c r="H62" s="315"/>
    </row>
    <row r="63" spans="1:8" x14ac:dyDescent="0.25">
      <c r="A63" s="975"/>
      <c r="B63" s="315" t="s">
        <v>1547</v>
      </c>
      <c r="C63" s="315"/>
      <c r="D63" s="315"/>
      <c r="E63" s="486">
        <v>1.1499999999999999</v>
      </c>
      <c r="F63" s="315"/>
      <c r="G63" s="315"/>
      <c r="H63" s="315"/>
    </row>
    <row r="64" spans="1:8" ht="30" x14ac:dyDescent="0.25">
      <c r="A64" s="975" t="s">
        <v>1550</v>
      </c>
      <c r="B64" s="315" t="s">
        <v>1546</v>
      </c>
      <c r="C64" s="315"/>
      <c r="D64" s="315"/>
      <c r="E64" s="486">
        <v>2.5</v>
      </c>
      <c r="F64" s="315"/>
      <c r="G64" s="315"/>
      <c r="H64" s="315"/>
    </row>
    <row r="65" spans="1:8" x14ac:dyDescent="0.25">
      <c r="A65" s="975"/>
      <c r="B65" s="315" t="s">
        <v>1547</v>
      </c>
      <c r="C65" s="315"/>
      <c r="D65" s="315"/>
      <c r="E65" s="486">
        <v>2.5</v>
      </c>
      <c r="F65" s="315"/>
      <c r="G65" s="315"/>
      <c r="H65" s="315"/>
    </row>
    <row r="66" spans="1:8" ht="30" x14ac:dyDescent="0.25">
      <c r="A66" s="975" t="s">
        <v>1551</v>
      </c>
      <c r="B66" s="315" t="s">
        <v>1546</v>
      </c>
      <c r="C66" s="315"/>
      <c r="D66" s="315"/>
      <c r="E66" s="487" t="s">
        <v>1552</v>
      </c>
      <c r="F66" s="315"/>
      <c r="G66" s="315"/>
      <c r="H66" s="315"/>
    </row>
    <row r="67" spans="1:8" x14ac:dyDescent="0.25">
      <c r="A67" s="975"/>
      <c r="B67" s="315" t="s">
        <v>1547</v>
      </c>
      <c r="C67" s="315"/>
      <c r="D67" s="315"/>
      <c r="E67" s="487" t="s">
        <v>1552</v>
      </c>
      <c r="F67" s="315"/>
      <c r="G67" s="315"/>
      <c r="H67" s="315"/>
    </row>
    <row r="68" spans="1:8" ht="30" x14ac:dyDescent="0.25">
      <c r="A68" s="975" t="s">
        <v>42</v>
      </c>
      <c r="B68" s="315" t="s">
        <v>1546</v>
      </c>
      <c r="C68" s="315"/>
      <c r="D68" s="315"/>
      <c r="E68" s="315"/>
      <c r="F68" s="315"/>
      <c r="G68" s="315"/>
      <c r="H68" s="315"/>
    </row>
    <row r="69" spans="1:8" x14ac:dyDescent="0.25">
      <c r="A69" s="975"/>
      <c r="B69" s="315" t="s">
        <v>1547</v>
      </c>
      <c r="C69" s="315"/>
      <c r="D69" s="315"/>
      <c r="E69" s="315"/>
      <c r="F69" s="315"/>
      <c r="G69" s="315"/>
      <c r="H69" s="315"/>
    </row>
    <row r="71" spans="1:8" x14ac:dyDescent="0.25">
      <c r="A71" s="5" t="s">
        <v>1559</v>
      </c>
    </row>
    <row r="72" spans="1:8" x14ac:dyDescent="0.25">
      <c r="A72" s="1041" t="s">
        <v>1560</v>
      </c>
      <c r="B72" s="1041"/>
      <c r="C72" s="1041"/>
      <c r="D72" s="1041"/>
      <c r="E72" s="1041"/>
      <c r="F72" s="1041"/>
      <c r="G72" s="1041"/>
    </row>
    <row r="73" spans="1:8" ht="30" x14ac:dyDescent="0.25">
      <c r="A73" s="1243" t="s">
        <v>1561</v>
      </c>
      <c r="B73" s="40" t="s">
        <v>1542</v>
      </c>
      <c r="C73" s="40" t="s">
        <v>1543</v>
      </c>
      <c r="D73" s="311" t="s">
        <v>963</v>
      </c>
      <c r="E73" s="311" t="s">
        <v>1544</v>
      </c>
      <c r="F73" s="311" t="s">
        <v>1519</v>
      </c>
      <c r="G73" s="311" t="s">
        <v>1459</v>
      </c>
    </row>
    <row r="74" spans="1:8" x14ac:dyDescent="0.25">
      <c r="A74" s="1244"/>
      <c r="B74" s="487" t="s">
        <v>6</v>
      </c>
      <c r="C74" s="487" t="s">
        <v>7</v>
      </c>
      <c r="D74" s="487" t="s">
        <v>8</v>
      </c>
      <c r="E74" s="487" t="s">
        <v>43</v>
      </c>
      <c r="F74" s="487" t="s">
        <v>44</v>
      </c>
      <c r="G74" s="487" t="s">
        <v>166</v>
      </c>
    </row>
    <row r="75" spans="1:8" ht="90" x14ac:dyDescent="0.25">
      <c r="A75" s="315" t="s">
        <v>1562</v>
      </c>
      <c r="B75" s="315"/>
      <c r="C75" s="315"/>
      <c r="D75" s="486">
        <v>1.9</v>
      </c>
      <c r="E75" s="315"/>
      <c r="F75" s="315"/>
      <c r="G75" s="315"/>
    </row>
    <row r="76" spans="1:8" ht="90" x14ac:dyDescent="0.25">
      <c r="A76" s="315" t="s">
        <v>1563</v>
      </c>
      <c r="B76" s="315"/>
      <c r="C76" s="315"/>
      <c r="D76" s="486">
        <v>2.9</v>
      </c>
      <c r="E76" s="315"/>
      <c r="F76" s="315"/>
      <c r="G76" s="315"/>
    </row>
    <row r="77" spans="1:8" ht="30" x14ac:dyDescent="0.25">
      <c r="A77" s="315" t="s">
        <v>1564</v>
      </c>
      <c r="B77" s="315"/>
      <c r="C77" s="315"/>
      <c r="D77" s="486">
        <v>3.7</v>
      </c>
      <c r="E77" s="315"/>
      <c r="F77" s="315"/>
      <c r="G77" s="315"/>
    </row>
    <row r="78" spans="1:8" x14ac:dyDescent="0.25">
      <c r="A78" s="315" t="s">
        <v>42</v>
      </c>
      <c r="B78" s="315"/>
      <c r="C78" s="315"/>
      <c r="D78" s="315"/>
      <c r="E78" s="315"/>
      <c r="F78" s="315"/>
      <c r="G78" s="315"/>
    </row>
  </sheetData>
  <mergeCells count="38">
    <mergeCell ref="A11:A12"/>
    <mergeCell ref="A4:H4"/>
    <mergeCell ref="A5:A6"/>
    <mergeCell ref="B5:B6"/>
    <mergeCell ref="A7:A8"/>
    <mergeCell ref="A9:A10"/>
    <mergeCell ref="A13:A14"/>
    <mergeCell ref="A15:A16"/>
    <mergeCell ref="A17:A18"/>
    <mergeCell ref="A21:H21"/>
    <mergeCell ref="A22:A23"/>
    <mergeCell ref="B22:B23"/>
    <mergeCell ref="A45:A46"/>
    <mergeCell ref="A24:A25"/>
    <mergeCell ref="A26:A27"/>
    <mergeCell ref="A28:A29"/>
    <mergeCell ref="A30:A31"/>
    <mergeCell ref="A32:A33"/>
    <mergeCell ref="A34:A35"/>
    <mergeCell ref="A38:H38"/>
    <mergeCell ref="A39:A40"/>
    <mergeCell ref="B39:B40"/>
    <mergeCell ref="A41:A42"/>
    <mergeCell ref="A43:A44"/>
    <mergeCell ref="A47:A48"/>
    <mergeCell ref="A49:A50"/>
    <mergeCell ref="A51:A52"/>
    <mergeCell ref="A55:H55"/>
    <mergeCell ref="A56:A57"/>
    <mergeCell ref="B56:B57"/>
    <mergeCell ref="A72:G72"/>
    <mergeCell ref="A73:A74"/>
    <mergeCell ref="A58:A59"/>
    <mergeCell ref="A60:A61"/>
    <mergeCell ref="A62:A63"/>
    <mergeCell ref="A64:A65"/>
    <mergeCell ref="A66:A67"/>
    <mergeCell ref="A68:A69"/>
  </mergeCells>
  <pageMargins left="0.70866141732283472" right="0.70866141732283472" top="0.74803149606299213" bottom="0.74803149606299213" header="0.31496062992125984" footer="0.31496062992125984"/>
  <pageSetup paperSize="9" scale="92" fitToHeight="0" orientation="landscape" r:id="rId1"/>
  <headerFooter>
    <oddHeader>&amp;CCS
Příloha XXIII</oddHeader>
    <oddFooter>&amp;C&amp;P</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rgb="FF0070C0"/>
    <pageSetUpPr fitToPage="1"/>
  </sheetPr>
  <dimension ref="B2:L19"/>
  <sheetViews>
    <sheetView workbookViewId="0"/>
  </sheetViews>
  <sheetFormatPr defaultRowHeight="15" x14ac:dyDescent="0.25"/>
  <cols>
    <col min="12" max="12" width="29.42578125" customWidth="1"/>
  </cols>
  <sheetData>
    <row r="2" spans="2:12" x14ac:dyDescent="0.25">
      <c r="B2" t="s">
        <v>1875</v>
      </c>
    </row>
    <row r="3" spans="2:12" x14ac:dyDescent="0.25">
      <c r="B3" t="s">
        <v>1876</v>
      </c>
    </row>
    <row r="5" spans="2:12" x14ac:dyDescent="0.25">
      <c r="B5" s="933" t="s">
        <v>1565</v>
      </c>
      <c r="C5" s="934"/>
      <c r="D5" s="934"/>
      <c r="E5" s="934"/>
      <c r="F5" s="934"/>
      <c r="G5" s="934"/>
      <c r="H5" s="934"/>
      <c r="I5" s="934"/>
      <c r="J5" s="934"/>
      <c r="K5" s="934"/>
      <c r="L5" s="935"/>
    </row>
    <row r="6" spans="2:12" x14ac:dyDescent="0.25">
      <c r="B6" s="936" t="s">
        <v>1566</v>
      </c>
      <c r="C6" s="932"/>
      <c r="D6" s="932"/>
      <c r="E6" s="932"/>
      <c r="F6" s="932"/>
      <c r="G6" s="932"/>
      <c r="H6" s="932"/>
      <c r="I6" s="932"/>
      <c r="J6" s="932"/>
      <c r="K6" s="932"/>
      <c r="L6" s="937"/>
    </row>
    <row r="7" spans="2:12" ht="22.5" customHeight="1" x14ac:dyDescent="0.25">
      <c r="B7" s="936" t="s">
        <v>1567</v>
      </c>
      <c r="C7" s="932"/>
      <c r="D7" s="932"/>
      <c r="E7" s="932"/>
      <c r="F7" s="932"/>
      <c r="G7" s="932"/>
      <c r="H7" s="932"/>
      <c r="I7" s="932"/>
      <c r="J7" s="932"/>
      <c r="K7" s="932"/>
      <c r="L7" s="937"/>
    </row>
    <row r="8" spans="2:12" x14ac:dyDescent="0.25">
      <c r="B8" s="936" t="s">
        <v>1568</v>
      </c>
      <c r="C8" s="932"/>
      <c r="D8" s="932"/>
      <c r="E8" s="932"/>
      <c r="F8" s="932"/>
      <c r="G8" s="932"/>
      <c r="H8" s="932"/>
      <c r="I8" s="932"/>
      <c r="J8" s="932"/>
      <c r="K8" s="932"/>
      <c r="L8" s="937"/>
    </row>
    <row r="9" spans="2:12" ht="22.5" customHeight="1" x14ac:dyDescent="0.25">
      <c r="B9" s="936" t="s">
        <v>1569</v>
      </c>
      <c r="C9" s="932"/>
      <c r="D9" s="932"/>
      <c r="E9" s="932"/>
      <c r="F9" s="932"/>
      <c r="G9" s="932"/>
      <c r="H9" s="932"/>
      <c r="I9" s="932"/>
      <c r="J9" s="932"/>
      <c r="K9" s="932"/>
      <c r="L9" s="937"/>
    </row>
    <row r="10" spans="2:12" ht="22.5" customHeight="1" x14ac:dyDescent="0.25">
      <c r="B10" s="936" t="s">
        <v>1570</v>
      </c>
      <c r="C10" s="932"/>
      <c r="D10" s="932"/>
      <c r="E10" s="932"/>
      <c r="F10" s="932"/>
      <c r="G10" s="932"/>
      <c r="H10" s="932"/>
      <c r="I10" s="932"/>
      <c r="J10" s="932"/>
      <c r="K10" s="932"/>
      <c r="L10" s="937"/>
    </row>
    <row r="11" spans="2:12" x14ac:dyDescent="0.25">
      <c r="B11" s="936" t="s">
        <v>1571</v>
      </c>
      <c r="C11" s="932"/>
      <c r="D11" s="932"/>
      <c r="E11" s="932"/>
      <c r="F11" s="932"/>
      <c r="G11" s="932"/>
      <c r="H11" s="932"/>
      <c r="I11" s="932"/>
      <c r="J11" s="932"/>
      <c r="K11" s="932"/>
      <c r="L11" s="937"/>
    </row>
    <row r="12" spans="2:12" ht="22.5" customHeight="1" x14ac:dyDescent="0.25">
      <c r="B12" s="936" t="s">
        <v>1572</v>
      </c>
      <c r="C12" s="932"/>
      <c r="D12" s="932"/>
      <c r="E12" s="932"/>
      <c r="F12" s="932"/>
      <c r="G12" s="932"/>
      <c r="H12" s="932"/>
      <c r="I12" s="932"/>
      <c r="J12" s="932"/>
      <c r="K12" s="932"/>
      <c r="L12" s="937"/>
    </row>
    <row r="13" spans="2:12" ht="22.5" customHeight="1" x14ac:dyDescent="0.25">
      <c r="B13" s="938" t="s">
        <v>1573</v>
      </c>
      <c r="C13" s="939"/>
      <c r="D13" s="939"/>
      <c r="E13" s="939"/>
      <c r="F13" s="939"/>
      <c r="G13" s="939"/>
      <c r="H13" s="939"/>
      <c r="I13" s="939"/>
      <c r="J13" s="939"/>
      <c r="K13" s="939"/>
      <c r="L13" s="940"/>
    </row>
    <row r="14" spans="2:12" ht="22.5" customHeight="1" x14ac:dyDescent="0.25"/>
    <row r="15" spans="2:12" ht="22.5" customHeight="1" x14ac:dyDescent="0.25">
      <c r="B15" s="931"/>
      <c r="C15" s="931"/>
      <c r="D15" s="931"/>
      <c r="E15" s="931"/>
      <c r="F15" s="931"/>
      <c r="G15" s="931"/>
      <c r="H15" s="931"/>
      <c r="I15" s="931"/>
      <c r="J15" s="931"/>
      <c r="K15" s="931"/>
      <c r="L15" s="931"/>
    </row>
    <row r="16" spans="2:12" ht="22.5" customHeight="1" x14ac:dyDescent="0.25">
      <c r="B16" s="932"/>
      <c r="C16" s="932"/>
      <c r="D16" s="932"/>
      <c r="E16" s="932"/>
      <c r="F16" s="932"/>
      <c r="G16" s="932"/>
      <c r="H16" s="932"/>
      <c r="I16" s="932"/>
      <c r="J16" s="932"/>
      <c r="K16" s="932"/>
      <c r="L16" s="932"/>
    </row>
    <row r="17" spans="2:12" ht="22.5" customHeight="1" x14ac:dyDescent="0.25">
      <c r="B17" s="931"/>
      <c r="C17" s="931"/>
      <c r="D17" s="931"/>
      <c r="E17" s="931"/>
      <c r="F17" s="931"/>
      <c r="G17" s="931"/>
      <c r="H17" s="931"/>
      <c r="I17" s="931"/>
      <c r="J17" s="931"/>
      <c r="K17" s="931"/>
      <c r="L17" s="931"/>
    </row>
    <row r="18" spans="2:12" ht="22.5" customHeight="1" x14ac:dyDescent="0.25"/>
    <row r="19" spans="2:12" ht="22.5" customHeight="1" x14ac:dyDescent="0.25"/>
  </sheetData>
  <mergeCells count="12">
    <mergeCell ref="B17:L17"/>
    <mergeCell ref="B5:L5"/>
    <mergeCell ref="B6:L6"/>
    <mergeCell ref="B7:L7"/>
    <mergeCell ref="B8:L8"/>
    <mergeCell ref="B9:L9"/>
    <mergeCell ref="B10:L10"/>
    <mergeCell ref="B11:L11"/>
    <mergeCell ref="B12:L12"/>
    <mergeCell ref="B13:L13"/>
    <mergeCell ref="B15:L15"/>
    <mergeCell ref="B16:L16"/>
  </mergeCells>
  <hyperlinks>
    <hyperlink ref="B5:L5" location="'EU CCRA'!A1" display="Tabulka EU CCRA – Zpřístupňování kvalitativních informací, které se týkají úvěrového rizika protistrany" xr:uid="{00000000-0004-0000-4400-000000000000}"/>
    <hyperlink ref="B6:L6" location="'EU CCR1'!A1" display="Šablona EU CCR1 – Analýza expozic s úvěrovým rizikem protistrany podle přístupu" xr:uid="{00000000-0004-0000-4400-000001000000}"/>
    <hyperlink ref="B7:L7" location="'EU CCR2'!A1" display="Šablona EU CCR2 – Transakce podléhající kapitálovým požadavkům na riziko související s úvěrovou úpravou v ocenění" xr:uid="{00000000-0004-0000-4400-000002000000}"/>
    <hyperlink ref="B8:L8" location="'EU CCR3'!A1" display="Šablona EU CCR3 – Standardizovaný přístup – Expozice s úvěrovým rizikem protistrany podle regulatorních kategorií expozic a rizikové váhy" xr:uid="{00000000-0004-0000-4400-000003000000}"/>
    <hyperlink ref="B9:L9" location="'EU CCR4'!A1" display="Šablona EU CCR4 – Přístup IRB – Expozice s úvěrovým rizikem protistrany podle kategorie expozic a stupnice PD" xr:uid="{00000000-0004-0000-4400-000004000000}"/>
    <hyperlink ref="B10:L10" location="'EU CCR5'!A1" display="Šablona EU CCR5 – Složení kolaterálu pro expozice s úvěrovým rizikem protistrany" xr:uid="{00000000-0004-0000-4400-000005000000}"/>
    <hyperlink ref="B11:L11" location="'EU CCR6'!A1" display="Šablona EU CCR6 – Expozice úvěrových derivátů" xr:uid="{00000000-0004-0000-4400-000006000000}"/>
    <hyperlink ref="B12:L12" location="'EU CCR7'!A1" display="Šablona EU CCR7 – Tokové výkazy objemů rizikově vážených expozic o expozicích s úvěrovým rizikem protistrany podle metody interního modelu" xr:uid="{00000000-0004-0000-4400-000007000000}"/>
    <hyperlink ref="B13:L13" location="'EU CCR8'!A1" display="Šablona EU CCR8 – Expozice vůči ústředním protistranám" xr:uid="{00000000-0004-0000-4400-000008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A3:C10"/>
  <sheetViews>
    <sheetView workbookViewId="0">
      <selection activeCell="B1" sqref="B1"/>
    </sheetView>
  </sheetViews>
  <sheetFormatPr defaultRowHeight="15" x14ac:dyDescent="0.25"/>
  <cols>
    <col min="1" max="1" width="6.140625" customWidth="1"/>
    <col min="2" max="2" width="74.140625" customWidth="1"/>
    <col min="3" max="3" width="19.140625" customWidth="1"/>
  </cols>
  <sheetData>
    <row r="3" spans="1:3" x14ac:dyDescent="0.25">
      <c r="A3" s="5" t="s">
        <v>2</v>
      </c>
    </row>
    <row r="7" spans="1:3" x14ac:dyDescent="0.25">
      <c r="C7" s="15" t="s">
        <v>6</v>
      </c>
    </row>
    <row r="8" spans="1:3" x14ac:dyDescent="0.25">
      <c r="A8" s="18"/>
      <c r="B8" s="19"/>
      <c r="C8" s="15" t="s">
        <v>9</v>
      </c>
    </row>
    <row r="9" spans="1:3" ht="15.75" customHeight="1" x14ac:dyDescent="0.25">
      <c r="A9" s="15">
        <v>1</v>
      </c>
      <c r="B9" s="17" t="s">
        <v>109</v>
      </c>
      <c r="C9" s="15"/>
    </row>
    <row r="10" spans="1:3" x14ac:dyDescent="0.25">
      <c r="A10" s="15">
        <v>2</v>
      </c>
      <c r="B10" s="17" t="s">
        <v>110</v>
      </c>
      <c r="C10" s="15"/>
    </row>
  </sheetData>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tabColor theme="5" tint="0.79998168889431442"/>
    <pageSetUpPr fitToPage="1"/>
  </sheetPr>
  <dimension ref="A1:D8"/>
  <sheetViews>
    <sheetView workbookViewId="0">
      <selection sqref="A1:D1"/>
    </sheetView>
  </sheetViews>
  <sheetFormatPr defaultColWidth="11.5703125" defaultRowHeight="15" x14ac:dyDescent="0.25"/>
  <cols>
    <col min="2" max="2" width="93.28515625" customWidth="1"/>
    <col min="3" max="3" width="26.85546875" customWidth="1"/>
  </cols>
  <sheetData>
    <row r="1" spans="1:4" ht="40.15" customHeight="1" x14ac:dyDescent="0.3">
      <c r="A1" s="1248" t="s">
        <v>1565</v>
      </c>
      <c r="B1" s="1249"/>
      <c r="C1" s="1249"/>
      <c r="D1" s="1249"/>
    </row>
    <row r="2" spans="1:4" x14ac:dyDescent="0.25">
      <c r="C2" s="488" t="s">
        <v>1574</v>
      </c>
    </row>
    <row r="3" spans="1:4" ht="73.5" customHeight="1" x14ac:dyDescent="0.25">
      <c r="A3" s="794" t="s">
        <v>116</v>
      </c>
      <c r="B3" s="795" t="s">
        <v>2026</v>
      </c>
      <c r="C3" s="793"/>
    </row>
    <row r="4" spans="1:4" ht="74.25" customHeight="1" x14ac:dyDescent="0.25">
      <c r="A4" s="794" t="s">
        <v>119</v>
      </c>
      <c r="B4" s="796" t="s">
        <v>2027</v>
      </c>
      <c r="C4" s="793"/>
    </row>
    <row r="5" spans="1:4" ht="60.75" customHeight="1" x14ac:dyDescent="0.25">
      <c r="A5" s="794" t="s">
        <v>154</v>
      </c>
      <c r="B5" s="795" t="s">
        <v>2028</v>
      </c>
      <c r="C5" s="793"/>
    </row>
    <row r="6" spans="1:4" ht="68.25" customHeight="1" x14ac:dyDescent="0.25">
      <c r="A6" s="797" t="s">
        <v>139</v>
      </c>
      <c r="B6" s="795" t="s">
        <v>2029</v>
      </c>
      <c r="C6" s="793"/>
    </row>
    <row r="7" spans="1:4" ht="52.5" customHeight="1" x14ac:dyDescent="0.25">
      <c r="A7" s="797" t="s">
        <v>141</v>
      </c>
      <c r="B7" s="796" t="s">
        <v>2030</v>
      </c>
      <c r="C7" s="793"/>
    </row>
    <row r="8" spans="1:4" x14ac:dyDescent="0.25">
      <c r="A8" s="489"/>
      <c r="B8" s="490"/>
    </row>
  </sheetData>
  <mergeCells count="1">
    <mergeCell ref="A1:D1"/>
  </mergeCells>
  <pageMargins left="0.70866141732283472" right="0.70866141732283472" top="0.74803149606299213" bottom="0.74803149606299213" header="0.31496062992125984" footer="0.31496062992125984"/>
  <pageSetup paperSize="9" scale="91" orientation="landscape" r:id="rId1"/>
  <headerFooter>
    <oddHeader>&amp;L
&amp;CCS 
Příloha XXV</oddHeader>
    <oddFooter>&amp;C&amp;P</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tabColor theme="9" tint="0.79998168889431442"/>
    <pageSetUpPr fitToPage="1"/>
  </sheetPr>
  <dimension ref="A1:K38"/>
  <sheetViews>
    <sheetView workbookViewId="0"/>
  </sheetViews>
  <sheetFormatPr defaultColWidth="9.140625" defaultRowHeight="15" x14ac:dyDescent="0.25"/>
  <cols>
    <col min="1" max="1" width="9.140625" style="48" customWidth="1"/>
    <col min="2" max="2" width="64.42578125" customWidth="1"/>
    <col min="3" max="3" width="18.7109375" customWidth="1"/>
    <col min="4" max="4" width="14.5703125" customWidth="1"/>
    <col min="6" max="7" width="14.140625" customWidth="1"/>
    <col min="8" max="10" width="16.7109375" customWidth="1"/>
  </cols>
  <sheetData>
    <row r="1" spans="1:11" ht="18.75" x14ac:dyDescent="0.25">
      <c r="A1" s="798" t="s">
        <v>1566</v>
      </c>
      <c r="B1" s="48"/>
    </row>
    <row r="2" spans="1:11" ht="15.75" x14ac:dyDescent="0.25">
      <c r="A2" s="491" t="s">
        <v>230</v>
      </c>
    </row>
    <row r="3" spans="1:11" x14ac:dyDescent="0.25">
      <c r="A3" s="468"/>
      <c r="B3" s="289"/>
      <c r="C3" s="492"/>
      <c r="D3" s="492"/>
      <c r="E3" s="492"/>
      <c r="F3" s="492"/>
      <c r="G3" s="492"/>
      <c r="H3" s="492"/>
      <c r="I3" s="492"/>
      <c r="J3" s="492"/>
      <c r="K3" s="302"/>
    </row>
    <row r="4" spans="1:11" x14ac:dyDescent="0.25">
      <c r="A4" s="799"/>
      <c r="B4" s="785"/>
      <c r="C4" s="766" t="s">
        <v>6</v>
      </c>
      <c r="D4" s="766" t="s">
        <v>7</v>
      </c>
      <c r="E4" s="766" t="s">
        <v>8</v>
      </c>
      <c r="F4" s="766" t="s">
        <v>43</v>
      </c>
      <c r="G4" s="766" t="s">
        <v>44</v>
      </c>
      <c r="H4" s="766" t="s">
        <v>166</v>
      </c>
      <c r="I4" s="766" t="s">
        <v>167</v>
      </c>
      <c r="J4" s="766" t="s">
        <v>201</v>
      </c>
      <c r="K4" s="493"/>
    </row>
    <row r="5" spans="1:11" ht="84" customHeight="1" x14ac:dyDescent="0.25">
      <c r="A5" s="799"/>
      <c r="B5" s="785"/>
      <c r="C5" s="766" t="s">
        <v>1575</v>
      </c>
      <c r="D5" s="766" t="s">
        <v>1576</v>
      </c>
      <c r="E5" s="766" t="s">
        <v>1577</v>
      </c>
      <c r="F5" s="766" t="s">
        <v>2031</v>
      </c>
      <c r="G5" s="766" t="s">
        <v>1578</v>
      </c>
      <c r="H5" s="766" t="s">
        <v>1579</v>
      </c>
      <c r="I5" s="766" t="s">
        <v>1544</v>
      </c>
      <c r="J5" s="766" t="s">
        <v>1580</v>
      </c>
      <c r="K5" s="493"/>
    </row>
    <row r="6" spans="1:11" ht="32.25" customHeight="1" x14ac:dyDescent="0.25">
      <c r="A6" s="766" t="s">
        <v>2032</v>
      </c>
      <c r="B6" s="800" t="s">
        <v>1581</v>
      </c>
      <c r="C6" s="801"/>
      <c r="D6" s="801"/>
      <c r="E6" s="802"/>
      <c r="F6" s="803" t="s">
        <v>1582</v>
      </c>
      <c r="G6" s="803"/>
      <c r="H6" s="785"/>
      <c r="I6" s="785"/>
      <c r="J6" s="785"/>
      <c r="K6" s="493"/>
    </row>
    <row r="7" spans="1:11" ht="25.5" customHeight="1" x14ac:dyDescent="0.25">
      <c r="A7" s="766" t="s">
        <v>2033</v>
      </c>
      <c r="B7" s="800" t="s">
        <v>1583</v>
      </c>
      <c r="C7" s="804"/>
      <c r="D7" s="804"/>
      <c r="E7" s="805"/>
      <c r="F7" s="766" t="s">
        <v>1582</v>
      </c>
      <c r="G7" s="766"/>
      <c r="H7" s="804"/>
      <c r="I7" s="804"/>
      <c r="J7" s="804"/>
      <c r="K7" s="493"/>
    </row>
    <row r="8" spans="1:11" ht="33" customHeight="1" x14ac:dyDescent="0.25">
      <c r="A8" s="766">
        <v>1</v>
      </c>
      <c r="B8" s="800" t="s">
        <v>1584</v>
      </c>
      <c r="C8" s="785"/>
      <c r="D8" s="785"/>
      <c r="E8" s="802"/>
      <c r="F8" s="766" t="s">
        <v>1582</v>
      </c>
      <c r="G8" s="766"/>
      <c r="H8" s="785"/>
      <c r="I8" s="785"/>
      <c r="J8" s="785"/>
      <c r="K8" s="493"/>
    </row>
    <row r="9" spans="1:11" ht="24.75" customHeight="1" x14ac:dyDescent="0.25">
      <c r="A9" s="766">
        <v>2</v>
      </c>
      <c r="B9" s="785" t="s">
        <v>1585</v>
      </c>
      <c r="C9" s="802"/>
      <c r="D9" s="802"/>
      <c r="E9" s="785"/>
      <c r="F9" s="785"/>
      <c r="G9" s="785"/>
      <c r="H9" s="785"/>
      <c r="I9" s="785"/>
      <c r="J9" s="785"/>
      <c r="K9" s="493"/>
    </row>
    <row r="10" spans="1:11" ht="24" customHeight="1" x14ac:dyDescent="0.25">
      <c r="A10" s="766" t="s">
        <v>400</v>
      </c>
      <c r="B10" s="773" t="s">
        <v>1586</v>
      </c>
      <c r="C10" s="802"/>
      <c r="D10" s="802"/>
      <c r="E10" s="785"/>
      <c r="F10" s="802"/>
      <c r="G10" s="785"/>
      <c r="H10" s="785"/>
      <c r="I10" s="785"/>
      <c r="J10" s="785"/>
      <c r="K10" s="493"/>
    </row>
    <row r="11" spans="1:11" ht="27" customHeight="1" x14ac:dyDescent="0.25">
      <c r="A11" s="766" t="s">
        <v>1587</v>
      </c>
      <c r="B11" s="773" t="s">
        <v>1588</v>
      </c>
      <c r="C11" s="802"/>
      <c r="D11" s="802"/>
      <c r="E11" s="785"/>
      <c r="F11" s="802"/>
      <c r="G11" s="785"/>
      <c r="H11" s="785"/>
      <c r="I11" s="785"/>
      <c r="J11" s="785"/>
      <c r="K11" s="493"/>
    </row>
    <row r="12" spans="1:11" ht="25.5" customHeight="1" x14ac:dyDescent="0.25">
      <c r="A12" s="766" t="s">
        <v>1589</v>
      </c>
      <c r="B12" s="773" t="s">
        <v>1590</v>
      </c>
      <c r="C12" s="802"/>
      <c r="D12" s="802"/>
      <c r="E12" s="785"/>
      <c r="F12" s="802"/>
      <c r="G12" s="785"/>
      <c r="H12" s="785"/>
      <c r="I12" s="785"/>
      <c r="J12" s="785"/>
      <c r="K12" s="493"/>
    </row>
    <row r="13" spans="1:11" ht="28.5" customHeight="1" x14ac:dyDescent="0.25">
      <c r="A13" s="766">
        <v>3</v>
      </c>
      <c r="B13" s="785" t="s">
        <v>1591</v>
      </c>
      <c r="C13" s="802"/>
      <c r="D13" s="802"/>
      <c r="E13" s="802"/>
      <c r="F13" s="802"/>
      <c r="G13" s="785"/>
      <c r="H13" s="785"/>
      <c r="I13" s="785"/>
      <c r="J13" s="785"/>
      <c r="K13" s="493"/>
    </row>
    <row r="14" spans="1:11" ht="27.75" customHeight="1" x14ac:dyDescent="0.25">
      <c r="A14" s="766">
        <v>4</v>
      </c>
      <c r="B14" s="785" t="s">
        <v>1592</v>
      </c>
      <c r="C14" s="802"/>
      <c r="D14" s="802"/>
      <c r="E14" s="802"/>
      <c r="F14" s="802"/>
      <c r="G14" s="785"/>
      <c r="H14" s="785"/>
      <c r="I14" s="785"/>
      <c r="J14" s="785"/>
      <c r="K14" s="493"/>
    </row>
    <row r="15" spans="1:11" ht="27.75" customHeight="1" x14ac:dyDescent="0.25">
      <c r="A15" s="766">
        <v>5</v>
      </c>
      <c r="B15" s="785" t="s">
        <v>1593</v>
      </c>
      <c r="C15" s="802"/>
      <c r="D15" s="802"/>
      <c r="E15" s="802"/>
      <c r="F15" s="802"/>
      <c r="G15" s="785"/>
      <c r="H15" s="785"/>
      <c r="I15" s="785"/>
      <c r="J15" s="785"/>
      <c r="K15" s="493"/>
    </row>
    <row r="16" spans="1:11" x14ac:dyDescent="0.25">
      <c r="A16" s="766">
        <v>6</v>
      </c>
      <c r="B16" s="806" t="s">
        <v>42</v>
      </c>
      <c r="C16" s="802"/>
      <c r="D16" s="802"/>
      <c r="E16" s="802"/>
      <c r="F16" s="802"/>
      <c r="G16" s="785"/>
      <c r="H16" s="785"/>
      <c r="I16" s="785"/>
      <c r="J16" s="785"/>
      <c r="K16" s="493"/>
    </row>
    <row r="37" spans="11:11" ht="23.25" x14ac:dyDescent="0.35">
      <c r="K37" s="494"/>
    </row>
    <row r="38" spans="11:11" x14ac:dyDescent="0.25">
      <c r="K38" s="162"/>
    </row>
  </sheetData>
  <pageMargins left="0.70866141732283472" right="0.70866141732283472" top="0.74803149606299213" bottom="0.74803149606299213" header="0.31496062992125984" footer="0.31496062992125984"/>
  <pageSetup paperSize="9" scale="67" orientation="landscape" r:id="rId1"/>
  <headerFooter>
    <oddHeader>&amp;CCS
Příloha XXV</oddHeader>
    <oddFooter>&amp;C&amp;P</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tabColor theme="9" tint="0.79998168889431442"/>
    <pageSetUpPr fitToPage="1"/>
  </sheetPr>
  <dimension ref="A1:D14"/>
  <sheetViews>
    <sheetView workbookViewId="0">
      <selection sqref="A1:D1"/>
    </sheetView>
  </sheetViews>
  <sheetFormatPr defaultColWidth="9.140625" defaultRowHeight="15" x14ac:dyDescent="0.25"/>
  <cols>
    <col min="2" max="2" width="79.42578125" customWidth="1"/>
    <col min="3" max="3" width="15.5703125" customWidth="1"/>
    <col min="4" max="4" width="18.7109375" customWidth="1"/>
  </cols>
  <sheetData>
    <row r="1" spans="1:4" ht="39" customHeight="1" x14ac:dyDescent="0.3">
      <c r="A1" s="1250" t="s">
        <v>1567</v>
      </c>
      <c r="B1" s="1249"/>
      <c r="C1" s="1249"/>
      <c r="D1" s="1249"/>
    </row>
    <row r="2" spans="1:4" x14ac:dyDescent="0.25">
      <c r="A2" s="76"/>
      <c r="C2" s="76"/>
      <c r="D2" s="76"/>
    </row>
    <row r="3" spans="1:4" x14ac:dyDescent="0.25">
      <c r="A3" s="493"/>
      <c r="B3" s="808" t="s">
        <v>230</v>
      </c>
      <c r="C3" s="759" t="s">
        <v>6</v>
      </c>
      <c r="D3" s="759" t="s">
        <v>7</v>
      </c>
    </row>
    <row r="4" spans="1:4" x14ac:dyDescent="0.25">
      <c r="A4" s="493"/>
      <c r="B4" s="1251"/>
      <c r="C4" s="1252" t="s">
        <v>1544</v>
      </c>
      <c r="D4" s="1253" t="s">
        <v>1594</v>
      </c>
    </row>
    <row r="5" spans="1:4" ht="15" customHeight="1" x14ac:dyDescent="0.25">
      <c r="A5" s="493"/>
      <c r="B5" s="1251"/>
      <c r="C5" s="1252"/>
      <c r="D5" s="1253"/>
    </row>
    <row r="6" spans="1:4" ht="41.25" customHeight="1" x14ac:dyDescent="0.25">
      <c r="A6" s="776">
        <v>1</v>
      </c>
      <c r="B6" s="810" t="s">
        <v>1595</v>
      </c>
      <c r="C6" s="776"/>
      <c r="D6" s="776"/>
    </row>
    <row r="7" spans="1:4" ht="20.100000000000001" customHeight="1" x14ac:dyDescent="0.25">
      <c r="A7" s="776">
        <v>2</v>
      </c>
      <c r="B7" s="810" t="s">
        <v>1596</v>
      </c>
      <c r="C7" s="809"/>
      <c r="D7" s="776"/>
    </row>
    <row r="8" spans="1:4" ht="20.100000000000001" customHeight="1" x14ac:dyDescent="0.25">
      <c r="A8" s="776">
        <v>3</v>
      </c>
      <c r="B8" s="810" t="s">
        <v>1597</v>
      </c>
      <c r="C8" s="809"/>
      <c r="D8" s="776"/>
    </row>
    <row r="9" spans="1:4" ht="20.100000000000001" customHeight="1" x14ac:dyDescent="0.25">
      <c r="A9" s="776">
        <v>4</v>
      </c>
      <c r="B9" s="810" t="s">
        <v>1598</v>
      </c>
      <c r="C9" s="776"/>
      <c r="D9" s="776"/>
    </row>
    <row r="10" spans="1:4" ht="20.100000000000001" customHeight="1" x14ac:dyDescent="0.25">
      <c r="A10" s="811" t="s">
        <v>597</v>
      </c>
      <c r="B10" s="812" t="s">
        <v>2034</v>
      </c>
      <c r="C10" s="776"/>
      <c r="D10" s="776"/>
    </row>
    <row r="11" spans="1:4" ht="29.25" customHeight="1" x14ac:dyDescent="0.25">
      <c r="A11" s="776">
        <v>5</v>
      </c>
      <c r="B11" s="813" t="s">
        <v>1599</v>
      </c>
      <c r="C11" s="776"/>
      <c r="D11" s="776"/>
    </row>
    <row r="12" spans="1:4" x14ac:dyDescent="0.25">
      <c r="B12" s="36"/>
    </row>
    <row r="13" spans="1:4" x14ac:dyDescent="0.25">
      <c r="A13" s="493"/>
    </row>
    <row r="14" spans="1:4" x14ac:dyDescent="0.25">
      <c r="A14" s="493"/>
    </row>
  </sheetData>
  <mergeCells count="4">
    <mergeCell ref="A1:D1"/>
    <mergeCell ref="B4:B5"/>
    <mergeCell ref="C4:C5"/>
    <mergeCell ref="D4:D5"/>
  </mergeCells>
  <pageMargins left="0.70866141732283472" right="0.70866141732283472" top="0.74803149606299213" bottom="0.74803149606299213" header="0.31496062992125984" footer="0.31496062992125984"/>
  <pageSetup paperSize="9" orientation="landscape" r:id="rId1"/>
  <headerFooter>
    <oddHeader>&amp;CCS
Příloha XXV</oddHeader>
    <oddFooter>&amp;C&amp;P</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tabColor theme="9" tint="0.79998168889431442"/>
    <pageSetUpPr fitToPage="1"/>
  </sheetPr>
  <dimension ref="A1:P19"/>
  <sheetViews>
    <sheetView workbookViewId="0">
      <selection sqref="A1:M1"/>
    </sheetView>
  </sheetViews>
  <sheetFormatPr defaultColWidth="9.140625" defaultRowHeight="15" x14ac:dyDescent="0.25"/>
  <cols>
    <col min="1" max="1" width="9.140625" style="73"/>
    <col min="2" max="2" width="56.7109375" customWidth="1"/>
    <col min="14" max="14" width="20.140625" style="36" customWidth="1"/>
  </cols>
  <sheetData>
    <row r="1" spans="1:16" ht="42.6" customHeight="1" x14ac:dyDescent="0.3">
      <c r="A1" s="1254" t="s">
        <v>1568</v>
      </c>
      <c r="B1" s="1249"/>
      <c r="C1" s="1249"/>
      <c r="D1" s="1249"/>
      <c r="E1" s="1249"/>
      <c r="F1" s="1249"/>
      <c r="G1" s="1249"/>
      <c r="H1" s="1249"/>
      <c r="I1" s="1249"/>
      <c r="J1" s="1249"/>
      <c r="K1" s="1249"/>
      <c r="L1" s="1249"/>
      <c r="M1" s="1249"/>
    </row>
    <row r="2" spans="1:16" x14ac:dyDescent="0.25">
      <c r="A2" s="808" t="s">
        <v>230</v>
      </c>
    </row>
    <row r="3" spans="1:16" x14ac:dyDescent="0.25">
      <c r="A3" s="495"/>
    </row>
    <row r="4" spans="1:16" ht="20.100000000000001" customHeight="1" x14ac:dyDescent="0.25">
      <c r="A4" s="496"/>
      <c r="B4" s="1255" t="s">
        <v>1534</v>
      </c>
      <c r="C4" s="1253" t="s">
        <v>963</v>
      </c>
      <c r="D4" s="1253"/>
      <c r="E4" s="1253"/>
      <c r="F4" s="1253"/>
      <c r="G4" s="1253"/>
      <c r="H4" s="1253"/>
      <c r="I4" s="1253"/>
      <c r="J4" s="1253"/>
      <c r="K4" s="1253"/>
      <c r="L4" s="1253"/>
      <c r="M4" s="1253"/>
      <c r="N4" s="497"/>
    </row>
    <row r="5" spans="1:16" ht="20.100000000000001" customHeight="1" x14ac:dyDescent="0.25">
      <c r="A5" s="496"/>
      <c r="B5" s="1255"/>
      <c r="C5" s="759" t="s">
        <v>6</v>
      </c>
      <c r="D5" s="759" t="s">
        <v>7</v>
      </c>
      <c r="E5" s="759" t="s">
        <v>8</v>
      </c>
      <c r="F5" s="759" t="s">
        <v>43</v>
      </c>
      <c r="G5" s="759" t="s">
        <v>44</v>
      </c>
      <c r="H5" s="759" t="s">
        <v>166</v>
      </c>
      <c r="I5" s="759" t="s">
        <v>167</v>
      </c>
      <c r="J5" s="759" t="s">
        <v>201</v>
      </c>
      <c r="K5" s="759" t="s">
        <v>455</v>
      </c>
      <c r="L5" s="759" t="s">
        <v>456</v>
      </c>
      <c r="M5" s="759" t="s">
        <v>457</v>
      </c>
      <c r="N5" s="762" t="s">
        <v>458</v>
      </c>
    </row>
    <row r="6" spans="1:16" ht="31.5" customHeight="1" x14ac:dyDescent="0.25">
      <c r="A6" s="498"/>
      <c r="B6" s="1255"/>
      <c r="C6" s="814">
        <v>0</v>
      </c>
      <c r="D6" s="814">
        <v>0.02</v>
      </c>
      <c r="E6" s="814">
        <v>0.04</v>
      </c>
      <c r="F6" s="814">
        <v>0.1</v>
      </c>
      <c r="G6" s="814">
        <v>0.2</v>
      </c>
      <c r="H6" s="814">
        <v>0.5</v>
      </c>
      <c r="I6" s="814">
        <v>0.7</v>
      </c>
      <c r="J6" s="814">
        <v>0.75</v>
      </c>
      <c r="K6" s="814">
        <v>1</v>
      </c>
      <c r="L6" s="814">
        <v>1.5</v>
      </c>
      <c r="M6" s="759" t="s">
        <v>965</v>
      </c>
      <c r="N6" s="762" t="s">
        <v>2035</v>
      </c>
    </row>
    <row r="7" spans="1:16" ht="24" customHeight="1" x14ac:dyDescent="0.25">
      <c r="A7" s="759">
        <v>1</v>
      </c>
      <c r="B7" s="815" t="s">
        <v>1487</v>
      </c>
      <c r="C7" s="776"/>
      <c r="D7" s="776"/>
      <c r="E7" s="776"/>
      <c r="F7" s="776"/>
      <c r="G7" s="776"/>
      <c r="H7" s="776"/>
      <c r="I7" s="776"/>
      <c r="J7" s="776"/>
      <c r="K7" s="776"/>
      <c r="L7" s="776"/>
      <c r="M7" s="776"/>
      <c r="N7" s="810"/>
    </row>
    <row r="8" spans="1:16" ht="20.100000000000001" customHeight="1" x14ac:dyDescent="0.25">
      <c r="A8" s="759">
        <v>2</v>
      </c>
      <c r="B8" s="815" t="s">
        <v>1600</v>
      </c>
      <c r="C8" s="776"/>
      <c r="D8" s="776"/>
      <c r="E8" s="776"/>
      <c r="F8" s="776"/>
      <c r="G8" s="776"/>
      <c r="H8" s="776"/>
      <c r="I8" s="776"/>
      <c r="J8" s="776"/>
      <c r="K8" s="776"/>
      <c r="L8" s="776"/>
      <c r="M8" s="776"/>
      <c r="N8" s="810"/>
    </row>
    <row r="9" spans="1:16" ht="20.100000000000001" customHeight="1" x14ac:dyDescent="0.25">
      <c r="A9" s="759">
        <v>3</v>
      </c>
      <c r="B9" s="815" t="s">
        <v>949</v>
      </c>
      <c r="C9" s="776"/>
      <c r="D9" s="776"/>
      <c r="E9" s="776"/>
      <c r="F9" s="776"/>
      <c r="G9" s="776"/>
      <c r="H9" s="776"/>
      <c r="I9" s="776"/>
      <c r="J9" s="776"/>
      <c r="K9" s="776"/>
      <c r="L9" s="776"/>
      <c r="M9" s="776"/>
      <c r="N9" s="810"/>
    </row>
    <row r="10" spans="1:16" ht="20.100000000000001" customHeight="1" x14ac:dyDescent="0.25">
      <c r="A10" s="759">
        <v>4</v>
      </c>
      <c r="B10" s="815" t="s">
        <v>950</v>
      </c>
      <c r="C10" s="776"/>
      <c r="D10" s="776"/>
      <c r="E10" s="776"/>
      <c r="F10" s="776"/>
      <c r="G10" s="776"/>
      <c r="H10" s="776"/>
      <c r="I10" s="776"/>
      <c r="J10" s="776"/>
      <c r="K10" s="776"/>
      <c r="L10" s="776"/>
      <c r="M10" s="776"/>
      <c r="N10" s="810"/>
    </row>
    <row r="11" spans="1:16" ht="20.100000000000001" customHeight="1" x14ac:dyDescent="0.25">
      <c r="A11" s="759">
        <v>5</v>
      </c>
      <c r="B11" s="815" t="s">
        <v>951</v>
      </c>
      <c r="C11" s="776"/>
      <c r="D11" s="776"/>
      <c r="E11" s="776"/>
      <c r="F11" s="776"/>
      <c r="G11" s="776"/>
      <c r="H11" s="776"/>
      <c r="I11" s="776"/>
      <c r="J11" s="776"/>
      <c r="K11" s="776"/>
      <c r="L11" s="776"/>
      <c r="M11" s="776"/>
      <c r="N11" s="810"/>
    </row>
    <row r="12" spans="1:16" ht="20.100000000000001" customHeight="1" x14ac:dyDescent="0.25">
      <c r="A12" s="759">
        <v>6</v>
      </c>
      <c r="B12" s="815" t="s">
        <v>952</v>
      </c>
      <c r="C12" s="776"/>
      <c r="D12" s="776"/>
      <c r="E12" s="776"/>
      <c r="F12" s="776"/>
      <c r="G12" s="776"/>
      <c r="H12" s="776"/>
      <c r="I12" s="776"/>
      <c r="J12" s="776"/>
      <c r="K12" s="776"/>
      <c r="L12" s="776"/>
      <c r="M12" s="776"/>
      <c r="N12" s="810"/>
      <c r="P12" s="31"/>
    </row>
    <row r="13" spans="1:16" ht="20.100000000000001" customHeight="1" x14ac:dyDescent="0.25">
      <c r="A13" s="759">
        <v>7</v>
      </c>
      <c r="B13" s="815" t="s">
        <v>953</v>
      </c>
      <c r="C13" s="776"/>
      <c r="D13" s="776"/>
      <c r="E13" s="776"/>
      <c r="F13" s="776"/>
      <c r="G13" s="776"/>
      <c r="H13" s="776"/>
      <c r="I13" s="776"/>
      <c r="J13" s="776"/>
      <c r="K13" s="776"/>
      <c r="L13" s="776"/>
      <c r="M13" s="776"/>
      <c r="N13" s="810"/>
    </row>
    <row r="14" spans="1:16" ht="20.100000000000001" customHeight="1" x14ac:dyDescent="0.25">
      <c r="A14" s="759">
        <v>8</v>
      </c>
      <c r="B14" s="815" t="s">
        <v>954</v>
      </c>
      <c r="C14" s="776"/>
      <c r="D14" s="776"/>
      <c r="E14" s="776"/>
      <c r="F14" s="776"/>
      <c r="G14" s="776"/>
      <c r="H14" s="776"/>
      <c r="I14" s="776"/>
      <c r="J14" s="776"/>
      <c r="K14" s="776"/>
      <c r="L14" s="776"/>
      <c r="M14" s="776"/>
      <c r="N14" s="810"/>
    </row>
    <row r="15" spans="1:16" ht="20.100000000000001" customHeight="1" x14ac:dyDescent="0.25">
      <c r="A15" s="759">
        <v>9</v>
      </c>
      <c r="B15" s="815" t="s">
        <v>959</v>
      </c>
      <c r="C15" s="776"/>
      <c r="D15" s="776"/>
      <c r="E15" s="776"/>
      <c r="F15" s="776"/>
      <c r="G15" s="776"/>
      <c r="H15" s="776"/>
      <c r="I15" s="776"/>
      <c r="J15" s="776"/>
      <c r="K15" s="776"/>
      <c r="L15" s="776"/>
      <c r="M15" s="776"/>
      <c r="N15" s="810"/>
    </row>
    <row r="16" spans="1:16" ht="20.100000000000001" customHeight="1" x14ac:dyDescent="0.25">
      <c r="A16" s="759">
        <v>10</v>
      </c>
      <c r="B16" s="815" t="s">
        <v>961</v>
      </c>
      <c r="C16" s="776"/>
      <c r="D16" s="776"/>
      <c r="E16" s="776"/>
      <c r="F16" s="776"/>
      <c r="G16" s="776"/>
      <c r="H16" s="776"/>
      <c r="I16" s="776"/>
      <c r="J16" s="776"/>
      <c r="K16" s="776"/>
      <c r="L16" s="776"/>
      <c r="M16" s="776"/>
      <c r="N16" s="810"/>
    </row>
    <row r="17" spans="1:14" ht="20.100000000000001" customHeight="1" x14ac:dyDescent="0.25">
      <c r="A17" s="759">
        <v>11</v>
      </c>
      <c r="B17" s="816" t="s">
        <v>1601</v>
      </c>
      <c r="C17" s="776"/>
      <c r="D17" s="776"/>
      <c r="E17" s="776"/>
      <c r="F17" s="776"/>
      <c r="G17" s="776"/>
      <c r="H17" s="776"/>
      <c r="I17" s="776"/>
      <c r="J17" s="776"/>
      <c r="K17" s="776"/>
      <c r="L17" s="776"/>
      <c r="M17" s="776"/>
      <c r="N17" s="810"/>
    </row>
    <row r="19" spans="1:14" x14ac:dyDescent="0.25">
      <c r="B19" s="31"/>
    </row>
  </sheetData>
  <mergeCells count="3">
    <mergeCell ref="A1:M1"/>
    <mergeCell ref="B4:B6"/>
    <mergeCell ref="C4:M4"/>
  </mergeCells>
  <pageMargins left="0.70866141732283472" right="0.70866141732283472" top="0.74803149606299213" bottom="0.74803149606299213" header="0.31496062992125984" footer="0.31496062992125984"/>
  <pageSetup paperSize="9" scale="70" orientation="landscape" r:id="rId1"/>
  <headerFooter>
    <oddHeader>&amp;CCS
Příloha XXV</oddHeader>
    <oddFooter>&amp;C&amp;P</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tabColor theme="9" tint="0.79998168889431442"/>
  </sheetPr>
  <dimension ref="A1:T28"/>
  <sheetViews>
    <sheetView workbookViewId="0">
      <selection sqref="A1:J1"/>
    </sheetView>
  </sheetViews>
  <sheetFormatPr defaultColWidth="9.140625" defaultRowHeight="15" x14ac:dyDescent="0.25"/>
  <cols>
    <col min="2" max="2" width="20.5703125" customWidth="1"/>
    <col min="3" max="3" width="29.28515625" customWidth="1"/>
    <col min="4" max="10" width="10.7109375" customWidth="1"/>
  </cols>
  <sheetData>
    <row r="1" spans="1:13" ht="40.9" customHeight="1" x14ac:dyDescent="0.3">
      <c r="A1" s="1250" t="s">
        <v>1569</v>
      </c>
      <c r="B1" s="1249"/>
      <c r="C1" s="1249"/>
      <c r="D1" s="1249"/>
      <c r="E1" s="1249"/>
      <c r="F1" s="1249"/>
      <c r="G1" s="1249"/>
      <c r="H1" s="1249"/>
      <c r="I1" s="1249"/>
      <c r="J1" s="1249"/>
    </row>
    <row r="2" spans="1:13" ht="15.75" x14ac:dyDescent="0.25">
      <c r="A2" s="807" t="s">
        <v>230</v>
      </c>
      <c r="E2" s="499"/>
    </row>
    <row r="3" spans="1:13" x14ac:dyDescent="0.25">
      <c r="B3" s="81"/>
      <c r="C3" s="492"/>
      <c r="D3" s="500"/>
      <c r="E3" s="492"/>
      <c r="F3" s="492"/>
      <c r="G3" s="492"/>
      <c r="H3" s="492"/>
      <c r="I3" s="492"/>
      <c r="J3" s="492"/>
      <c r="M3" s="162"/>
    </row>
    <row r="4" spans="1:13" ht="20.100000000000001" customHeight="1" x14ac:dyDescent="0.25">
      <c r="B4" s="311"/>
      <c r="C4" s="22"/>
      <c r="D4" s="32" t="s">
        <v>6</v>
      </c>
      <c r="E4" s="32" t="s">
        <v>7</v>
      </c>
      <c r="F4" s="32" t="s">
        <v>8</v>
      </c>
      <c r="G4" s="32" t="s">
        <v>43</v>
      </c>
      <c r="H4" s="32" t="s">
        <v>44</v>
      </c>
      <c r="I4" s="32" t="s">
        <v>166</v>
      </c>
      <c r="J4" s="32" t="s">
        <v>167</v>
      </c>
    </row>
    <row r="5" spans="1:13" ht="20.100000000000001" customHeight="1" x14ac:dyDescent="0.25">
      <c r="B5" s="1183"/>
      <c r="C5" s="975" t="s">
        <v>1602</v>
      </c>
      <c r="D5" s="1257" t="s">
        <v>106</v>
      </c>
      <c r="E5" s="1192" t="s">
        <v>1453</v>
      </c>
      <c r="F5" s="1192" t="s">
        <v>1454</v>
      </c>
      <c r="G5" s="1192" t="s">
        <v>1455</v>
      </c>
      <c r="H5" s="1192" t="s">
        <v>1456</v>
      </c>
      <c r="I5" s="1192" t="s">
        <v>1594</v>
      </c>
      <c r="J5" s="1192" t="s">
        <v>1603</v>
      </c>
    </row>
    <row r="6" spans="1:13" ht="81" customHeight="1" x14ac:dyDescent="0.25">
      <c r="A6" s="501"/>
      <c r="B6" s="1183"/>
      <c r="C6" s="975"/>
      <c r="D6" s="1258"/>
      <c r="E6" s="1193"/>
      <c r="F6" s="1193"/>
      <c r="G6" s="1193"/>
      <c r="H6" s="1193"/>
      <c r="I6" s="1193"/>
      <c r="J6" s="1193"/>
    </row>
    <row r="7" spans="1:13" ht="34.5" customHeight="1" x14ac:dyDescent="0.25">
      <c r="A7" s="130" t="s">
        <v>1604</v>
      </c>
      <c r="B7" s="46" t="s">
        <v>1461</v>
      </c>
      <c r="C7" s="22"/>
      <c r="D7" s="46"/>
      <c r="E7" s="46"/>
      <c r="F7" s="46"/>
      <c r="G7" s="46"/>
      <c r="H7" s="46"/>
      <c r="I7" s="46"/>
      <c r="J7" s="46"/>
    </row>
    <row r="8" spans="1:13" ht="20.100000000000001" customHeight="1" x14ac:dyDescent="0.25">
      <c r="A8" s="502">
        <v>1</v>
      </c>
      <c r="B8" s="46"/>
      <c r="C8" s="22" t="s">
        <v>1462</v>
      </c>
      <c r="D8" s="46"/>
      <c r="E8" s="46"/>
      <c r="F8" s="46"/>
      <c r="G8" s="46"/>
      <c r="H8" s="46"/>
      <c r="I8" s="46"/>
      <c r="J8" s="46"/>
    </row>
    <row r="9" spans="1:13" ht="20.100000000000001" customHeight="1" x14ac:dyDescent="0.25">
      <c r="A9" s="502">
        <v>2</v>
      </c>
      <c r="B9" s="46"/>
      <c r="C9" s="22" t="s">
        <v>1465</v>
      </c>
      <c r="D9" s="46"/>
      <c r="E9" s="46"/>
      <c r="F9" s="46"/>
      <c r="G9" s="46"/>
      <c r="H9" s="46"/>
      <c r="I9" s="46"/>
      <c r="J9" s="46"/>
    </row>
    <row r="10" spans="1:13" ht="20.100000000000001" customHeight="1" x14ac:dyDescent="0.25">
      <c r="A10" s="502">
        <v>3</v>
      </c>
      <c r="B10" s="46"/>
      <c r="C10" s="22" t="s">
        <v>1466</v>
      </c>
      <c r="D10" s="46"/>
      <c r="E10" s="46"/>
      <c r="F10" s="46"/>
      <c r="G10" s="46"/>
      <c r="H10" s="46"/>
      <c r="I10" s="46"/>
      <c r="J10" s="46"/>
    </row>
    <row r="11" spans="1:13" ht="20.100000000000001" customHeight="1" x14ac:dyDescent="0.25">
      <c r="A11" s="502">
        <v>4</v>
      </c>
      <c r="B11" s="46"/>
      <c r="C11" s="22" t="s">
        <v>1467</v>
      </c>
      <c r="D11" s="46"/>
      <c r="E11" s="46"/>
      <c r="F11" s="46"/>
      <c r="G11" s="46"/>
      <c r="H11" s="46"/>
      <c r="I11" s="46"/>
      <c r="J11" s="46"/>
    </row>
    <row r="12" spans="1:13" ht="20.100000000000001" customHeight="1" x14ac:dyDescent="0.25">
      <c r="A12" s="502">
        <v>5</v>
      </c>
      <c r="B12" s="46"/>
      <c r="C12" s="22" t="s">
        <v>1468</v>
      </c>
      <c r="D12" s="46"/>
      <c r="E12" s="46"/>
      <c r="F12" s="46"/>
      <c r="G12" s="46"/>
      <c r="H12" s="46"/>
      <c r="I12" s="46"/>
      <c r="J12" s="46"/>
    </row>
    <row r="13" spans="1:13" ht="20.100000000000001" customHeight="1" x14ac:dyDescent="0.25">
      <c r="A13" s="502">
        <v>6</v>
      </c>
      <c r="B13" s="46"/>
      <c r="C13" s="22" t="s">
        <v>1471</v>
      </c>
      <c r="D13" s="46"/>
      <c r="E13" s="46"/>
      <c r="F13" s="46"/>
      <c r="G13" s="46"/>
      <c r="H13" s="46"/>
      <c r="I13" s="46"/>
      <c r="J13" s="46"/>
    </row>
    <row r="14" spans="1:13" ht="20.100000000000001" customHeight="1" x14ac:dyDescent="0.25">
      <c r="A14" s="502">
        <v>7</v>
      </c>
      <c r="B14" s="46"/>
      <c r="C14" s="22" t="s">
        <v>1474</v>
      </c>
      <c r="D14" s="46"/>
      <c r="E14" s="46"/>
      <c r="F14" s="46"/>
      <c r="G14" s="46"/>
      <c r="H14" s="46"/>
      <c r="I14" s="46"/>
      <c r="J14" s="46"/>
    </row>
    <row r="15" spans="1:13" ht="20.100000000000001" customHeight="1" x14ac:dyDescent="0.25">
      <c r="A15" s="502">
        <v>8</v>
      </c>
      <c r="B15" s="46"/>
      <c r="C15" s="22" t="s">
        <v>1478</v>
      </c>
      <c r="D15" s="46"/>
      <c r="E15" s="46"/>
      <c r="F15" s="46"/>
      <c r="G15" s="46"/>
      <c r="H15" s="46"/>
      <c r="I15" s="46"/>
      <c r="J15" s="46"/>
    </row>
    <row r="16" spans="1:13" ht="20.100000000000001" customHeight="1" x14ac:dyDescent="0.25">
      <c r="A16" s="502" t="s">
        <v>1354</v>
      </c>
      <c r="B16" s="46"/>
      <c r="C16" s="32" t="s">
        <v>1605</v>
      </c>
      <c r="D16" s="46"/>
      <c r="E16" s="46"/>
      <c r="F16" s="46"/>
      <c r="G16" s="46"/>
      <c r="H16" s="46"/>
      <c r="I16" s="46"/>
      <c r="J16" s="46"/>
    </row>
    <row r="17" spans="1:20" ht="27" customHeight="1" x14ac:dyDescent="0.25">
      <c r="A17" s="503" t="s">
        <v>1606</v>
      </c>
      <c r="B17" s="1256" t="s">
        <v>1607</v>
      </c>
      <c r="C17" s="1256"/>
      <c r="D17" s="46"/>
      <c r="E17" s="46"/>
      <c r="F17" s="46"/>
      <c r="G17" s="46"/>
      <c r="H17" s="46"/>
      <c r="I17" s="46"/>
      <c r="J17" s="46"/>
    </row>
    <row r="18" spans="1:20" x14ac:dyDescent="0.25">
      <c r="B18" s="116"/>
    </row>
    <row r="27" spans="1:20" ht="23.25" x14ac:dyDescent="0.35">
      <c r="O27" s="494"/>
      <c r="P27" s="504"/>
      <c r="Q27" s="504"/>
      <c r="R27" s="504"/>
      <c r="S27" s="504"/>
      <c r="T27" s="504"/>
    </row>
    <row r="28" spans="1:20" x14ac:dyDescent="0.25">
      <c r="O28" s="162"/>
    </row>
  </sheetData>
  <mergeCells count="11">
    <mergeCell ref="B17:C17"/>
    <mergeCell ref="A1:J1"/>
    <mergeCell ref="B5:B6"/>
    <mergeCell ref="C5:C6"/>
    <mergeCell ref="D5:D6"/>
    <mergeCell ref="E5:E6"/>
    <mergeCell ref="F5:F6"/>
    <mergeCell ref="G5:G6"/>
    <mergeCell ref="H5:H6"/>
    <mergeCell ref="I5:I6"/>
    <mergeCell ref="J5:J6"/>
  </mergeCells>
  <pageMargins left="0.70866141732283472" right="0.70866141732283472" top="0.74803149606299213" bottom="0.74803149606299213" header="0.31496062992125984" footer="0.31496062992125984"/>
  <pageSetup paperSize="9" scale="95" fitToWidth="0" fitToHeight="0" orientation="landscape" r:id="rId1"/>
  <headerFooter>
    <oddHeader>&amp;CCS
Příloha XXV</oddHeader>
    <oddFooter>&amp;C&amp;P</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tabColor theme="9" tint="0.79998168889431442"/>
  </sheetPr>
  <dimension ref="A1:M18"/>
  <sheetViews>
    <sheetView workbookViewId="0"/>
  </sheetViews>
  <sheetFormatPr defaultColWidth="9.140625" defaultRowHeight="15" x14ac:dyDescent="0.25"/>
  <cols>
    <col min="1" max="1" width="4" customWidth="1"/>
    <col min="2" max="2" width="23.85546875" customWidth="1"/>
    <col min="3" max="10" width="14.42578125" customWidth="1"/>
  </cols>
  <sheetData>
    <row r="1" spans="1:10" ht="18.75" x14ac:dyDescent="0.3">
      <c r="A1" s="641" t="s">
        <v>1570</v>
      </c>
    </row>
    <row r="2" spans="1:10" ht="20.25" x14ac:dyDescent="0.3">
      <c r="A2" s="807" t="s">
        <v>1608</v>
      </c>
      <c r="B2" s="505"/>
    </row>
    <row r="4" spans="1:10" x14ac:dyDescent="0.25">
      <c r="B4" s="493"/>
      <c r="C4" s="759" t="s">
        <v>6</v>
      </c>
      <c r="D4" s="759" t="s">
        <v>7</v>
      </c>
      <c r="E4" s="759" t="s">
        <v>8</v>
      </c>
      <c r="F4" s="759" t="s">
        <v>43</v>
      </c>
      <c r="G4" s="759" t="s">
        <v>44</v>
      </c>
      <c r="H4" s="759" t="s">
        <v>166</v>
      </c>
      <c r="I4" s="759" t="s">
        <v>167</v>
      </c>
      <c r="J4" s="759" t="s">
        <v>201</v>
      </c>
    </row>
    <row r="5" spans="1:10" ht="15" customHeight="1" x14ac:dyDescent="0.25">
      <c r="B5" s="493"/>
      <c r="C5" s="1253" t="s">
        <v>1609</v>
      </c>
      <c r="D5" s="1253"/>
      <c r="E5" s="1253"/>
      <c r="F5" s="1253"/>
      <c r="G5" s="1259" t="s">
        <v>1610</v>
      </c>
      <c r="H5" s="1260"/>
      <c r="I5" s="1260"/>
      <c r="J5" s="1261"/>
    </row>
    <row r="6" spans="1:10" ht="27" customHeight="1" x14ac:dyDescent="0.25">
      <c r="A6" s="817"/>
      <c r="B6" s="1262" t="s">
        <v>1611</v>
      </c>
      <c r="C6" s="1253" t="s">
        <v>1612</v>
      </c>
      <c r="D6" s="1253"/>
      <c r="E6" s="1253" t="s">
        <v>1613</v>
      </c>
      <c r="F6" s="1253"/>
      <c r="G6" s="1259" t="s">
        <v>1612</v>
      </c>
      <c r="H6" s="1261"/>
      <c r="I6" s="1259" t="s">
        <v>1613</v>
      </c>
      <c r="J6" s="1261"/>
    </row>
    <row r="7" spans="1:10" x14ac:dyDescent="0.25">
      <c r="A7" s="817"/>
      <c r="B7" s="1262"/>
      <c r="C7" s="759" t="s">
        <v>1614</v>
      </c>
      <c r="D7" s="759" t="s">
        <v>1615</v>
      </c>
      <c r="E7" s="759" t="s">
        <v>1614</v>
      </c>
      <c r="F7" s="759" t="s">
        <v>1615</v>
      </c>
      <c r="G7" s="762" t="s">
        <v>1614</v>
      </c>
      <c r="H7" s="762" t="s">
        <v>1615</v>
      </c>
      <c r="I7" s="762" t="s">
        <v>1614</v>
      </c>
      <c r="J7" s="762" t="s">
        <v>1615</v>
      </c>
    </row>
    <row r="8" spans="1:10" x14ac:dyDescent="0.25">
      <c r="A8" s="818">
        <v>1</v>
      </c>
      <c r="B8" s="810" t="s">
        <v>1616</v>
      </c>
      <c r="C8" s="759"/>
      <c r="D8" s="759"/>
      <c r="E8" s="759"/>
      <c r="F8" s="759"/>
      <c r="G8" s="759"/>
      <c r="H8" s="759"/>
      <c r="I8" s="759"/>
      <c r="J8" s="759"/>
    </row>
    <row r="9" spans="1:10" x14ac:dyDescent="0.25">
      <c r="A9" s="818">
        <v>2</v>
      </c>
      <c r="B9" s="810" t="s">
        <v>1617</v>
      </c>
      <c r="C9" s="759"/>
      <c r="D9" s="759"/>
      <c r="E9" s="759"/>
      <c r="F9" s="759"/>
      <c r="G9" s="759"/>
      <c r="H9" s="759"/>
      <c r="I9" s="759"/>
      <c r="J9" s="759"/>
    </row>
    <row r="10" spans="1:10" x14ac:dyDescent="0.25">
      <c r="A10" s="818">
        <v>3</v>
      </c>
      <c r="B10" s="810" t="s">
        <v>1618</v>
      </c>
      <c r="C10" s="759"/>
      <c r="D10" s="759"/>
      <c r="E10" s="759"/>
      <c r="F10" s="759"/>
      <c r="G10" s="759"/>
      <c r="H10" s="759"/>
      <c r="I10" s="759"/>
      <c r="J10" s="759"/>
    </row>
    <row r="11" spans="1:10" x14ac:dyDescent="0.25">
      <c r="A11" s="818">
        <v>4</v>
      </c>
      <c r="B11" s="810" t="s">
        <v>1619</v>
      </c>
      <c r="C11" s="759"/>
      <c r="D11" s="759"/>
      <c r="E11" s="759"/>
      <c r="F11" s="759"/>
      <c r="G11" s="759"/>
      <c r="H11" s="759"/>
      <c r="I11" s="759"/>
      <c r="J11" s="759"/>
    </row>
    <row r="12" spans="1:10" ht="30" x14ac:dyDescent="0.25">
      <c r="A12" s="818">
        <v>5</v>
      </c>
      <c r="B12" s="810" t="s">
        <v>1620</v>
      </c>
      <c r="C12" s="759"/>
      <c r="D12" s="759"/>
      <c r="E12" s="759"/>
      <c r="F12" s="759"/>
      <c r="G12" s="759"/>
      <c r="H12" s="759"/>
      <c r="I12" s="759"/>
      <c r="J12" s="759"/>
    </row>
    <row r="13" spans="1:10" x14ac:dyDescent="0.25">
      <c r="A13" s="818">
        <v>6</v>
      </c>
      <c r="B13" s="810" t="s">
        <v>1621</v>
      </c>
      <c r="C13" s="759"/>
      <c r="D13" s="759"/>
      <c r="E13" s="759"/>
      <c r="F13" s="759"/>
      <c r="G13" s="759"/>
      <c r="H13" s="759"/>
      <c r="I13" s="759"/>
      <c r="J13" s="759"/>
    </row>
    <row r="14" spans="1:10" x14ac:dyDescent="0.25">
      <c r="A14" s="818">
        <v>7</v>
      </c>
      <c r="B14" s="810" t="s">
        <v>1622</v>
      </c>
      <c r="C14" s="759"/>
      <c r="D14" s="759"/>
      <c r="E14" s="759"/>
      <c r="F14" s="759"/>
      <c r="G14" s="759"/>
      <c r="H14" s="759"/>
      <c r="I14" s="759"/>
      <c r="J14" s="759"/>
    </row>
    <row r="15" spans="1:10" x14ac:dyDescent="0.25">
      <c r="A15" s="818">
        <v>8</v>
      </c>
      <c r="B15" s="810" t="s">
        <v>902</v>
      </c>
      <c r="C15" s="759"/>
      <c r="D15" s="759"/>
      <c r="E15" s="759"/>
      <c r="F15" s="759"/>
      <c r="G15" s="759"/>
      <c r="H15" s="759"/>
      <c r="I15" s="759"/>
      <c r="J15" s="759"/>
    </row>
    <row r="16" spans="1:10" x14ac:dyDescent="0.25">
      <c r="A16" s="819">
        <v>9</v>
      </c>
      <c r="B16" s="639" t="s">
        <v>42</v>
      </c>
      <c r="C16" s="639"/>
      <c r="D16" s="639"/>
      <c r="E16" s="639"/>
      <c r="F16" s="639"/>
      <c r="G16" s="639"/>
      <c r="H16" s="639"/>
      <c r="I16" s="639"/>
      <c r="J16" s="639"/>
    </row>
    <row r="17" spans="2:13" x14ac:dyDescent="0.25">
      <c r="B17" s="76"/>
      <c r="C17" s="76"/>
      <c r="D17" s="76"/>
      <c r="E17" s="76"/>
      <c r="F17" s="76"/>
      <c r="G17" s="76"/>
      <c r="H17" s="76"/>
      <c r="I17" s="76"/>
      <c r="J17" s="76"/>
    </row>
    <row r="18" spans="2:13" x14ac:dyDescent="0.25">
      <c r="M18" s="31"/>
    </row>
  </sheetData>
  <mergeCells count="7">
    <mergeCell ref="C5:F5"/>
    <mergeCell ref="G5:J5"/>
    <mergeCell ref="B6:B7"/>
    <mergeCell ref="C6:D6"/>
    <mergeCell ref="E6:F6"/>
    <mergeCell ref="G6:H6"/>
    <mergeCell ref="I6:J6"/>
  </mergeCells>
  <pageMargins left="0.70866141732283472" right="0.70866141732283472" top="0.74803149606299213" bottom="0.74803149606299213" header="0.31496062992125984" footer="0.31496062992125984"/>
  <pageSetup paperSize="9" scale="90" fitToWidth="0" fitToHeight="0" orientation="landscape" r:id="rId1"/>
  <headerFooter>
    <oddHeader>&amp;CCS
Příloha XXV</oddHeader>
    <oddFooter>&amp;C&amp;P</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tabColor theme="9" tint="0.79998168889431442"/>
  </sheetPr>
  <dimension ref="A1:H15"/>
  <sheetViews>
    <sheetView workbookViewId="0"/>
  </sheetViews>
  <sheetFormatPr defaultColWidth="9.140625" defaultRowHeight="15" x14ac:dyDescent="0.25"/>
  <cols>
    <col min="2" max="2" width="37.42578125" customWidth="1"/>
    <col min="3" max="4" width="18.140625" customWidth="1"/>
  </cols>
  <sheetData>
    <row r="1" spans="1:8" ht="18.75" x14ac:dyDescent="0.3">
      <c r="A1" s="641" t="s">
        <v>1571</v>
      </c>
    </row>
    <row r="2" spans="1:8" ht="15.75" x14ac:dyDescent="0.25">
      <c r="A2" s="807" t="s">
        <v>230</v>
      </c>
    </row>
    <row r="3" spans="1:8" x14ac:dyDescent="0.25">
      <c r="B3" s="289"/>
      <c r="C3" s="468"/>
      <c r="D3" s="468"/>
    </row>
    <row r="4" spans="1:8" ht="20.100000000000001" customHeight="1" x14ac:dyDescent="0.25">
      <c r="B4" s="493"/>
      <c r="C4" s="762" t="s">
        <v>6</v>
      </c>
      <c r="D4" s="825" t="s">
        <v>7</v>
      </c>
    </row>
    <row r="5" spans="1:8" ht="20.100000000000001" customHeight="1" x14ac:dyDescent="0.25">
      <c r="B5" s="493"/>
      <c r="C5" s="826" t="s">
        <v>1623</v>
      </c>
      <c r="D5" s="759" t="s">
        <v>1624</v>
      </c>
    </row>
    <row r="6" spans="1:8" ht="20.100000000000001" customHeight="1" x14ac:dyDescent="0.25">
      <c r="A6" s="1263" t="s">
        <v>1625</v>
      </c>
      <c r="B6" s="1264"/>
      <c r="C6" s="820"/>
      <c r="D6" s="821"/>
      <c r="H6" s="31"/>
    </row>
    <row r="7" spans="1:8" ht="28.5" customHeight="1" x14ac:dyDescent="0.25">
      <c r="A7" s="794">
        <v>1</v>
      </c>
      <c r="B7" s="822" t="s">
        <v>1626</v>
      </c>
      <c r="C7" s="776"/>
      <c r="D7" s="776"/>
    </row>
    <row r="8" spans="1:8" ht="30" customHeight="1" x14ac:dyDescent="0.25">
      <c r="A8" s="794">
        <v>2</v>
      </c>
      <c r="B8" s="822" t="s">
        <v>1627</v>
      </c>
      <c r="C8" s="776"/>
      <c r="D8" s="776"/>
    </row>
    <row r="9" spans="1:8" ht="20.100000000000001" customHeight="1" x14ac:dyDescent="0.25">
      <c r="A9" s="794">
        <v>3</v>
      </c>
      <c r="B9" s="822" t="s">
        <v>1628</v>
      </c>
      <c r="C9" s="776"/>
      <c r="D9" s="776"/>
    </row>
    <row r="10" spans="1:8" ht="20.100000000000001" customHeight="1" x14ac:dyDescent="0.25">
      <c r="A10" s="794">
        <v>4</v>
      </c>
      <c r="B10" s="822" t="s">
        <v>1629</v>
      </c>
      <c r="C10" s="776"/>
      <c r="D10" s="776"/>
    </row>
    <row r="11" spans="1:8" ht="20.100000000000001" customHeight="1" x14ac:dyDescent="0.25">
      <c r="A11" s="794">
        <v>5</v>
      </c>
      <c r="B11" s="822" t="s">
        <v>1630</v>
      </c>
      <c r="C11" s="776"/>
      <c r="D11" s="776"/>
    </row>
    <row r="12" spans="1:8" ht="20.100000000000001" customHeight="1" x14ac:dyDescent="0.25">
      <c r="A12" s="794">
        <v>6</v>
      </c>
      <c r="B12" s="823" t="s">
        <v>1631</v>
      </c>
      <c r="C12" s="776"/>
      <c r="D12" s="776"/>
    </row>
    <row r="13" spans="1:8" ht="20.100000000000001" customHeight="1" x14ac:dyDescent="0.25">
      <c r="A13" s="1263" t="s">
        <v>1632</v>
      </c>
      <c r="B13" s="1264"/>
      <c r="C13" s="824"/>
      <c r="D13" s="824"/>
    </row>
    <row r="14" spans="1:8" ht="20.100000000000001" customHeight="1" x14ac:dyDescent="0.25">
      <c r="A14" s="797">
        <v>7</v>
      </c>
      <c r="B14" s="822" t="s">
        <v>1633</v>
      </c>
      <c r="C14" s="776"/>
      <c r="D14" s="776"/>
      <c r="H14" s="31"/>
    </row>
    <row r="15" spans="1:8" ht="20.100000000000001" customHeight="1" x14ac:dyDescent="0.25">
      <c r="A15" s="797">
        <v>8</v>
      </c>
      <c r="B15" s="822" t="s">
        <v>1634</v>
      </c>
      <c r="C15" s="776"/>
      <c r="D15" s="776"/>
    </row>
  </sheetData>
  <mergeCells count="2">
    <mergeCell ref="A6:B6"/>
    <mergeCell ref="A13:B13"/>
  </mergeCells>
  <pageMargins left="0.70866141732283472" right="0.70866141732283472" top="0.74803149606299213" bottom="0.74803149606299213" header="0.31496062992125984" footer="0.31496062992125984"/>
  <pageSetup paperSize="9" fitToWidth="0" fitToHeight="0" orientation="landscape" r:id="rId1"/>
  <headerFooter>
    <oddHeader>&amp;CCS
Příloha XXV</oddHeader>
    <oddFooter>&amp;C&amp;P</oddFoot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tabColor theme="9" tint="0.79998168889431442"/>
    <pageSetUpPr fitToPage="1"/>
  </sheetPr>
  <dimension ref="A1:I15"/>
  <sheetViews>
    <sheetView workbookViewId="0">
      <selection sqref="A1:I1"/>
    </sheetView>
  </sheetViews>
  <sheetFormatPr defaultColWidth="9.140625" defaultRowHeight="15" x14ac:dyDescent="0.25"/>
  <cols>
    <col min="1" max="1" width="7.7109375" customWidth="1"/>
    <col min="2" max="2" width="55" customWidth="1"/>
    <col min="3" max="3" width="11.7109375" customWidth="1"/>
  </cols>
  <sheetData>
    <row r="1" spans="1:9" ht="42.6" customHeight="1" x14ac:dyDescent="0.3">
      <c r="A1" s="1265" t="s">
        <v>1572</v>
      </c>
      <c r="B1" s="1249"/>
      <c r="C1" s="1249"/>
      <c r="D1" s="1249"/>
      <c r="E1" s="1249"/>
      <c r="F1" s="1249"/>
      <c r="G1" s="1249"/>
      <c r="H1" s="1249"/>
      <c r="I1" s="1249"/>
    </row>
    <row r="2" spans="1:9" ht="15.75" x14ac:dyDescent="0.25">
      <c r="A2" s="807" t="s">
        <v>230</v>
      </c>
    </row>
    <row r="3" spans="1:9" x14ac:dyDescent="0.25">
      <c r="A3" s="468"/>
      <c r="B3" s="468"/>
      <c r="C3" s="506"/>
    </row>
    <row r="4" spans="1:9" ht="20.100000000000001" customHeight="1" x14ac:dyDescent="0.25">
      <c r="A4" s="827"/>
      <c r="B4" s="827"/>
      <c r="C4" s="762" t="s">
        <v>6</v>
      </c>
    </row>
    <row r="5" spans="1:9" ht="39" customHeight="1" x14ac:dyDescent="0.25">
      <c r="A5" s="827"/>
      <c r="B5" s="828"/>
      <c r="C5" s="762" t="s">
        <v>1594</v>
      </c>
    </row>
    <row r="6" spans="1:9" ht="26.45" customHeight="1" x14ac:dyDescent="0.25">
      <c r="A6" s="829">
        <v>1</v>
      </c>
      <c r="B6" s="813" t="s">
        <v>1635</v>
      </c>
      <c r="C6" s="810"/>
    </row>
    <row r="7" spans="1:9" ht="20.100000000000001" customHeight="1" x14ac:dyDescent="0.25">
      <c r="A7" s="762">
        <v>2</v>
      </c>
      <c r="B7" s="810" t="s">
        <v>1636</v>
      </c>
      <c r="C7" s="810"/>
    </row>
    <row r="8" spans="1:9" ht="20.100000000000001" customHeight="1" x14ac:dyDescent="0.25">
      <c r="A8" s="762">
        <v>3</v>
      </c>
      <c r="B8" s="810" t="s">
        <v>1637</v>
      </c>
      <c r="C8" s="810"/>
    </row>
    <row r="9" spans="1:9" ht="20.100000000000001" customHeight="1" x14ac:dyDescent="0.25">
      <c r="A9" s="762">
        <v>4</v>
      </c>
      <c r="B9" s="810" t="s">
        <v>1638</v>
      </c>
      <c r="C9" s="810"/>
    </row>
    <row r="10" spans="1:9" ht="20.100000000000001" customHeight="1" x14ac:dyDescent="0.25">
      <c r="A10" s="762">
        <v>5</v>
      </c>
      <c r="B10" s="810" t="s">
        <v>1639</v>
      </c>
      <c r="C10" s="810"/>
    </row>
    <row r="11" spans="1:9" ht="20.100000000000001" customHeight="1" x14ac:dyDescent="0.25">
      <c r="A11" s="762">
        <v>6</v>
      </c>
      <c r="B11" s="810" t="s">
        <v>1640</v>
      </c>
      <c r="C11" s="810"/>
    </row>
    <row r="12" spans="1:9" ht="20.100000000000001" customHeight="1" x14ac:dyDescent="0.25">
      <c r="A12" s="762">
        <v>7</v>
      </c>
      <c r="B12" s="810" t="s">
        <v>1641</v>
      </c>
      <c r="C12" s="810"/>
    </row>
    <row r="13" spans="1:9" ht="20.100000000000001" customHeight="1" x14ac:dyDescent="0.25">
      <c r="A13" s="762">
        <v>8</v>
      </c>
      <c r="B13" s="810" t="s">
        <v>965</v>
      </c>
      <c r="C13" s="810"/>
    </row>
    <row r="14" spans="1:9" ht="20.100000000000001" customHeight="1" x14ac:dyDescent="0.25">
      <c r="A14" s="829">
        <v>9</v>
      </c>
      <c r="B14" s="813" t="s">
        <v>1642</v>
      </c>
      <c r="C14" s="810"/>
    </row>
    <row r="15" spans="1:9" x14ac:dyDescent="0.25">
      <c r="A15" s="36"/>
      <c r="B15" s="36"/>
      <c r="C15" s="36"/>
    </row>
  </sheetData>
  <mergeCells count="1">
    <mergeCell ref="A1:I1"/>
  </mergeCells>
  <pageMargins left="0.70866141732283472" right="0.70866141732283472" top="0.74803149606299213" bottom="0.74803149606299213" header="0.31496062992125984" footer="0.31496062992125984"/>
  <pageSetup paperSize="9" orientation="landscape" r:id="rId1"/>
  <headerFooter>
    <oddHeader>&amp;CCS
Příloha XXV</oddHeader>
    <oddFooter>&amp;C&amp;P</oddFoot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tabColor theme="9" tint="0.79998168889431442"/>
    <pageSetUpPr fitToPage="1"/>
  </sheetPr>
  <dimension ref="A1:D25"/>
  <sheetViews>
    <sheetView workbookViewId="0"/>
  </sheetViews>
  <sheetFormatPr defaultColWidth="9.140625" defaultRowHeight="15" x14ac:dyDescent="0.25"/>
  <cols>
    <col min="1" max="1" width="9.140625" style="36"/>
    <col min="2" max="2" width="86.7109375" style="36" customWidth="1"/>
    <col min="3" max="3" width="16.28515625" style="36" customWidth="1"/>
    <col min="4" max="4" width="18.7109375" style="36" customWidth="1"/>
    <col min="5" max="16384" width="9.140625" style="36"/>
  </cols>
  <sheetData>
    <row r="1" spans="1:4" ht="18.75" x14ac:dyDescent="0.3">
      <c r="A1" s="830" t="s">
        <v>1573</v>
      </c>
    </row>
    <row r="2" spans="1:4" ht="15.75" x14ac:dyDescent="0.25">
      <c r="A2" s="831" t="s">
        <v>230</v>
      </c>
    </row>
    <row r="3" spans="1:4" ht="20.100000000000001" customHeight="1" x14ac:dyDescent="0.25">
      <c r="A3" s="507"/>
      <c r="B3" s="508"/>
      <c r="C3" s="507"/>
      <c r="D3" s="507"/>
    </row>
    <row r="4" spans="1:4" ht="20.100000000000001" customHeight="1" x14ac:dyDescent="0.25">
      <c r="A4" s="832"/>
      <c r="B4" s="833"/>
      <c r="C4" s="762" t="s">
        <v>6</v>
      </c>
      <c r="D4" s="762" t="s">
        <v>7</v>
      </c>
    </row>
    <row r="5" spans="1:4" ht="30" customHeight="1" x14ac:dyDescent="0.25">
      <c r="A5" s="832"/>
      <c r="B5" s="833"/>
      <c r="C5" s="762" t="s">
        <v>1643</v>
      </c>
      <c r="D5" s="762" t="s">
        <v>1594</v>
      </c>
    </row>
    <row r="6" spans="1:4" ht="20.100000000000001" customHeight="1" x14ac:dyDescent="0.25">
      <c r="A6" s="829">
        <v>1</v>
      </c>
      <c r="B6" s="813" t="s">
        <v>1644</v>
      </c>
      <c r="C6" s="834"/>
      <c r="D6" s="835"/>
    </row>
    <row r="7" spans="1:4" ht="29.25" customHeight="1" x14ac:dyDescent="0.25">
      <c r="A7" s="762">
        <v>2</v>
      </c>
      <c r="B7" s="810" t="s">
        <v>1645</v>
      </c>
      <c r="C7" s="835"/>
      <c r="D7" s="835"/>
    </row>
    <row r="8" spans="1:4" ht="20.100000000000001" customHeight="1" x14ac:dyDescent="0.25">
      <c r="A8" s="762">
        <v>3</v>
      </c>
      <c r="B8" s="810" t="s">
        <v>1646</v>
      </c>
      <c r="C8" s="835"/>
      <c r="D8" s="835"/>
    </row>
    <row r="9" spans="1:4" ht="20.100000000000001" customHeight="1" x14ac:dyDescent="0.25">
      <c r="A9" s="762">
        <v>4</v>
      </c>
      <c r="B9" s="810" t="s">
        <v>1647</v>
      </c>
      <c r="C9" s="835"/>
      <c r="D9" s="835"/>
    </row>
    <row r="10" spans="1:4" ht="20.100000000000001" customHeight="1" x14ac:dyDescent="0.25">
      <c r="A10" s="762">
        <v>5</v>
      </c>
      <c r="B10" s="810" t="s">
        <v>1648</v>
      </c>
      <c r="C10" s="835"/>
      <c r="D10" s="835"/>
    </row>
    <row r="11" spans="1:4" ht="20.100000000000001" customHeight="1" x14ac:dyDescent="0.25">
      <c r="A11" s="762">
        <v>6</v>
      </c>
      <c r="B11" s="810" t="s">
        <v>1649</v>
      </c>
      <c r="C11" s="835"/>
      <c r="D11" s="835"/>
    </row>
    <row r="12" spans="1:4" ht="20.100000000000001" customHeight="1" x14ac:dyDescent="0.25">
      <c r="A12" s="762">
        <v>7</v>
      </c>
      <c r="B12" s="810" t="s">
        <v>1650</v>
      </c>
      <c r="C12" s="835"/>
      <c r="D12" s="834"/>
    </row>
    <row r="13" spans="1:4" ht="20.100000000000001" customHeight="1" x14ac:dyDescent="0.25">
      <c r="A13" s="762">
        <v>8</v>
      </c>
      <c r="B13" s="810" t="s">
        <v>1651</v>
      </c>
      <c r="C13" s="835"/>
      <c r="D13" s="835"/>
    </row>
    <row r="14" spans="1:4" ht="20.100000000000001" customHeight="1" x14ac:dyDescent="0.25">
      <c r="A14" s="762">
        <v>9</v>
      </c>
      <c r="B14" s="810" t="s">
        <v>1652</v>
      </c>
      <c r="C14" s="835"/>
      <c r="D14" s="835"/>
    </row>
    <row r="15" spans="1:4" ht="20.100000000000001" customHeight="1" x14ac:dyDescent="0.25">
      <c r="A15" s="762">
        <v>10</v>
      </c>
      <c r="B15" s="810" t="s">
        <v>1653</v>
      </c>
      <c r="C15" s="835"/>
      <c r="D15" s="835"/>
    </row>
    <row r="16" spans="1:4" ht="20.100000000000001" customHeight="1" x14ac:dyDescent="0.25">
      <c r="A16" s="829">
        <v>11</v>
      </c>
      <c r="B16" s="816" t="s">
        <v>1654</v>
      </c>
      <c r="C16" s="834"/>
      <c r="D16" s="835"/>
    </row>
    <row r="17" spans="1:4" ht="32.25" customHeight="1" x14ac:dyDescent="0.25">
      <c r="A17" s="762">
        <v>12</v>
      </c>
      <c r="B17" s="810" t="s">
        <v>1655</v>
      </c>
      <c r="C17" s="835"/>
      <c r="D17" s="835"/>
    </row>
    <row r="18" spans="1:4" ht="20.100000000000001" customHeight="1" x14ac:dyDescent="0.25">
      <c r="A18" s="762">
        <v>13</v>
      </c>
      <c r="B18" s="810" t="s">
        <v>1646</v>
      </c>
      <c r="C18" s="835"/>
      <c r="D18" s="835"/>
    </row>
    <row r="19" spans="1:4" ht="20.100000000000001" customHeight="1" x14ac:dyDescent="0.25">
      <c r="A19" s="762">
        <v>14</v>
      </c>
      <c r="B19" s="810" t="s">
        <v>1647</v>
      </c>
      <c r="C19" s="835"/>
      <c r="D19" s="835"/>
    </row>
    <row r="20" spans="1:4" ht="20.100000000000001" customHeight="1" x14ac:dyDescent="0.25">
      <c r="A20" s="762">
        <v>15</v>
      </c>
      <c r="B20" s="810" t="s">
        <v>1648</v>
      </c>
      <c r="C20" s="835"/>
      <c r="D20" s="835"/>
    </row>
    <row r="21" spans="1:4" ht="20.100000000000001" customHeight="1" x14ac:dyDescent="0.25">
      <c r="A21" s="762">
        <v>16</v>
      </c>
      <c r="B21" s="810" t="s">
        <v>1649</v>
      </c>
      <c r="C21" s="835"/>
      <c r="D21" s="835"/>
    </row>
    <row r="22" spans="1:4" ht="20.100000000000001" customHeight="1" x14ac:dyDescent="0.25">
      <c r="A22" s="762">
        <v>17</v>
      </c>
      <c r="B22" s="810" t="s">
        <v>1650</v>
      </c>
      <c r="C22" s="835"/>
      <c r="D22" s="836"/>
    </row>
    <row r="23" spans="1:4" ht="20.100000000000001" customHeight="1" x14ac:dyDescent="0.25">
      <c r="A23" s="762">
        <v>18</v>
      </c>
      <c r="B23" s="810" t="s">
        <v>1651</v>
      </c>
      <c r="C23" s="835"/>
      <c r="D23" s="835"/>
    </row>
    <row r="24" spans="1:4" ht="20.100000000000001" customHeight="1" x14ac:dyDescent="0.25">
      <c r="A24" s="762">
        <v>19</v>
      </c>
      <c r="B24" s="810" t="s">
        <v>1652</v>
      </c>
      <c r="C24" s="835"/>
      <c r="D24" s="835"/>
    </row>
    <row r="25" spans="1:4" ht="20.100000000000001" customHeight="1" x14ac:dyDescent="0.25">
      <c r="A25" s="762">
        <v>20</v>
      </c>
      <c r="B25" s="810" t="s">
        <v>1653</v>
      </c>
      <c r="C25" s="835"/>
      <c r="D25" s="835"/>
    </row>
  </sheetData>
  <pageMargins left="0.70866141732283472" right="0.70866141732283472" top="0.74803149606299213" bottom="0.74803149606299213" header="0.31496062992125984" footer="0.31496062992125984"/>
  <pageSetup paperSize="9" scale="95" orientation="landscape" r:id="rId1"/>
  <headerFooter>
    <oddHeader>&amp;CCS 
Příloha XXV</oddHeader>
    <oddFooter>&amp;C&amp;P</oddFoot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tabColor rgb="FF0070C0"/>
    <pageSetUpPr fitToPage="1"/>
  </sheetPr>
  <dimension ref="B2:L16"/>
  <sheetViews>
    <sheetView workbookViewId="0"/>
  </sheetViews>
  <sheetFormatPr defaultRowHeight="15" x14ac:dyDescent="0.25"/>
  <cols>
    <col min="11" max="11" width="11.140625" customWidth="1"/>
    <col min="12" max="12" width="50.28515625" customWidth="1"/>
  </cols>
  <sheetData>
    <row r="2" spans="2:12" x14ac:dyDescent="0.25">
      <c r="B2" t="s">
        <v>1877</v>
      </c>
    </row>
    <row r="3" spans="2:12" x14ac:dyDescent="0.25">
      <c r="B3" t="s">
        <v>1878</v>
      </c>
    </row>
    <row r="5" spans="2:12" x14ac:dyDescent="0.25">
      <c r="B5" s="933" t="s">
        <v>1656</v>
      </c>
      <c r="C5" s="934"/>
      <c r="D5" s="934"/>
      <c r="E5" s="934"/>
      <c r="F5" s="934"/>
      <c r="G5" s="934"/>
      <c r="H5" s="934"/>
      <c r="I5" s="934"/>
      <c r="J5" s="934"/>
      <c r="K5" s="934"/>
      <c r="L5" s="935"/>
    </row>
    <row r="6" spans="2:12" x14ac:dyDescent="0.25">
      <c r="B6" s="936" t="s">
        <v>1657</v>
      </c>
      <c r="C6" s="932"/>
      <c r="D6" s="932"/>
      <c r="E6" s="932"/>
      <c r="F6" s="932"/>
      <c r="G6" s="932"/>
      <c r="H6" s="932"/>
      <c r="I6" s="932"/>
      <c r="J6" s="932"/>
      <c r="K6" s="932"/>
      <c r="L6" s="937"/>
    </row>
    <row r="7" spans="2:12" ht="22.5" customHeight="1" x14ac:dyDescent="0.25">
      <c r="B7" s="936" t="s">
        <v>1658</v>
      </c>
      <c r="C7" s="932"/>
      <c r="D7" s="932"/>
      <c r="E7" s="932"/>
      <c r="F7" s="932"/>
      <c r="G7" s="932"/>
      <c r="H7" s="932"/>
      <c r="I7" s="932"/>
      <c r="J7" s="932"/>
      <c r="K7" s="932"/>
      <c r="L7" s="937"/>
    </row>
    <row r="8" spans="2:12" x14ac:dyDescent="0.25">
      <c r="B8" s="936" t="s">
        <v>1659</v>
      </c>
      <c r="C8" s="932"/>
      <c r="D8" s="932"/>
      <c r="E8" s="932"/>
      <c r="F8" s="932"/>
      <c r="G8" s="932"/>
      <c r="H8" s="932"/>
      <c r="I8" s="932"/>
      <c r="J8" s="932"/>
      <c r="K8" s="932"/>
      <c r="L8" s="937"/>
    </row>
    <row r="9" spans="2:12" ht="22.5" customHeight="1" x14ac:dyDescent="0.25">
      <c r="B9" s="936" t="s">
        <v>1660</v>
      </c>
      <c r="C9" s="932"/>
      <c r="D9" s="932"/>
      <c r="E9" s="932"/>
      <c r="F9" s="932"/>
      <c r="G9" s="932"/>
      <c r="H9" s="932"/>
      <c r="I9" s="932"/>
      <c r="J9" s="932"/>
      <c r="K9" s="932"/>
      <c r="L9" s="937"/>
    </row>
    <row r="10" spans="2:12" ht="22.5" customHeight="1" x14ac:dyDescent="0.25">
      <c r="B10" s="938" t="s">
        <v>1661</v>
      </c>
      <c r="C10" s="939"/>
      <c r="D10" s="939"/>
      <c r="E10" s="939"/>
      <c r="F10" s="939"/>
      <c r="G10" s="939"/>
      <c r="H10" s="939"/>
      <c r="I10" s="939"/>
      <c r="J10" s="939"/>
      <c r="K10" s="939"/>
      <c r="L10" s="940"/>
    </row>
    <row r="11" spans="2:12" ht="22.5" customHeight="1" x14ac:dyDescent="0.25"/>
    <row r="12" spans="2:12" ht="22.5" customHeight="1" x14ac:dyDescent="0.25">
      <c r="B12" s="931"/>
      <c r="C12" s="931"/>
      <c r="D12" s="931"/>
      <c r="E12" s="931"/>
      <c r="F12" s="931"/>
      <c r="G12" s="931"/>
      <c r="H12" s="931"/>
      <c r="I12" s="931"/>
      <c r="J12" s="931"/>
      <c r="K12" s="931"/>
      <c r="L12" s="931"/>
    </row>
    <row r="13" spans="2:12" ht="22.5" customHeight="1" x14ac:dyDescent="0.25">
      <c r="B13" s="932"/>
      <c r="C13" s="932"/>
      <c r="D13" s="932"/>
      <c r="E13" s="932"/>
      <c r="F13" s="932"/>
      <c r="G13" s="932"/>
      <c r="H13" s="932"/>
      <c r="I13" s="932"/>
      <c r="J13" s="932"/>
      <c r="K13" s="932"/>
      <c r="L13" s="932"/>
    </row>
    <row r="14" spans="2:12" ht="22.5" customHeight="1" x14ac:dyDescent="0.25">
      <c r="B14" s="931"/>
      <c r="C14" s="931"/>
      <c r="D14" s="931"/>
      <c r="E14" s="931"/>
      <c r="F14" s="931"/>
      <c r="G14" s="931"/>
      <c r="H14" s="931"/>
      <c r="I14" s="931"/>
      <c r="J14" s="931"/>
      <c r="K14" s="931"/>
      <c r="L14" s="931"/>
    </row>
    <row r="15" spans="2:12" ht="22.5" customHeight="1" x14ac:dyDescent="0.25"/>
    <row r="16" spans="2:12" ht="22.5" customHeight="1" x14ac:dyDescent="0.25"/>
  </sheetData>
  <mergeCells count="9">
    <mergeCell ref="B12:L12"/>
    <mergeCell ref="B13:L13"/>
    <mergeCell ref="B14:L14"/>
    <mergeCell ref="B5:L5"/>
    <mergeCell ref="B6:L6"/>
    <mergeCell ref="B7:L7"/>
    <mergeCell ref="B8:L8"/>
    <mergeCell ref="B9:L9"/>
    <mergeCell ref="B10:L10"/>
  </mergeCells>
  <hyperlinks>
    <hyperlink ref="B5:L5" location="SECA!A1" display="Tabulka EU SECA – Požadavky na zpřístupnění kvalitativních informací, které se týkají sekuritizovaných expozic " xr:uid="{00000000-0004-0000-4E00-000000000000}"/>
    <hyperlink ref="B6:L6" location="'EU SEC1'!A1" display="Šablona EU SEC1 – Sekuritizované expozice v investičním portfoliu" xr:uid="{00000000-0004-0000-4E00-000001000000}"/>
    <hyperlink ref="B7:L7" location="'EU SEC2'!A1" display="Šablona EU SEC2 – Sekuritizované expozice v obchodním portfoliu" xr:uid="{00000000-0004-0000-4E00-000002000000}"/>
    <hyperlink ref="B8:L8" location="'EU SEC3'!A1" display="Šablona EU SEC3 – Sekuritizované expozice v investičním portfoliu a související regulatorní kapitálové požadavky – instituce jednající jako původce nebo sponzor" xr:uid="{00000000-0004-0000-4E00-000003000000}"/>
    <hyperlink ref="B9:L9" location="'EU SEC4'!A1" display="Šablona EU SEC4 – Sekuritizované expozice v investičním portfoliu a související regulativní kapitálové požadavky – instituce jednající jako investor" xr:uid="{00000000-0004-0000-4E00-000004000000}"/>
    <hyperlink ref="B10:L10" location="'EU SEC5'!A1" display="Šablona EU SEC5 – Expozice sekuritizované institucí – Expozice v selhání a specifické úpravy o úvěrové riziko" xr:uid="{00000000-0004-0000-4E00-000005000000}"/>
  </hyperlinks>
  <pageMargins left="0.70866141732283472" right="0.70866141732283472" top="0.74803149606299213" bottom="0.74803149606299213" header="0.31496062992125984" footer="0.31496062992125984"/>
  <pageSetup paperSize="9" scale="86" orientation="landscape"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79998168889431442"/>
  </sheetPr>
  <dimension ref="A2:C11"/>
  <sheetViews>
    <sheetView workbookViewId="0">
      <selection activeCell="C11" sqref="C11"/>
    </sheetView>
  </sheetViews>
  <sheetFormatPr defaultRowHeight="15" x14ac:dyDescent="0.25"/>
  <cols>
    <col min="1" max="1" width="17.42578125" customWidth="1"/>
    <col min="2" max="2" width="15" customWidth="1"/>
    <col min="3" max="3" width="92.5703125" customWidth="1"/>
  </cols>
  <sheetData>
    <row r="2" spans="1:3" ht="26.25" x14ac:dyDescent="0.4">
      <c r="B2" s="1"/>
      <c r="C2" s="2"/>
    </row>
    <row r="3" spans="1:3" ht="86.45" customHeight="1" x14ac:dyDescent="0.25">
      <c r="A3" s="958" t="s">
        <v>121</v>
      </c>
      <c r="B3" s="958"/>
      <c r="C3" s="612" t="s">
        <v>111</v>
      </c>
    </row>
    <row r="4" spans="1:3" x14ac:dyDescent="0.25">
      <c r="B4" s="4"/>
      <c r="C4" s="2"/>
    </row>
    <row r="5" spans="1:3" x14ac:dyDescent="0.25">
      <c r="A5" s="5" t="s">
        <v>112</v>
      </c>
      <c r="B5" s="6"/>
      <c r="C5" s="7"/>
    </row>
    <row r="6" spans="1:3" x14ac:dyDescent="0.25">
      <c r="A6" s="8" t="s">
        <v>113</v>
      </c>
      <c r="B6" s="9" t="s">
        <v>122</v>
      </c>
      <c r="C6" s="10" t="s">
        <v>114</v>
      </c>
    </row>
    <row r="7" spans="1:3" x14ac:dyDescent="0.25">
      <c r="A7" s="11" t="s">
        <v>115</v>
      </c>
      <c r="B7" s="12" t="s">
        <v>116</v>
      </c>
      <c r="C7" s="13" t="s">
        <v>117</v>
      </c>
    </row>
    <row r="8" spans="1:3" ht="30" x14ac:dyDescent="0.25">
      <c r="A8" s="11" t="s">
        <v>118</v>
      </c>
      <c r="B8" s="12" t="s">
        <v>119</v>
      </c>
      <c r="C8" s="14" t="s">
        <v>120</v>
      </c>
    </row>
    <row r="11" spans="1:3" x14ac:dyDescent="0.25">
      <c r="C11" t="s">
        <v>2051</v>
      </c>
    </row>
  </sheetData>
  <mergeCells count="1">
    <mergeCell ref="A3:B3"/>
  </mergeCells>
  <conditionalFormatting sqref="C7:C8">
    <cfRule type="cellIs" dxfId="9"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tabColor theme="5" tint="0.79998168889431442"/>
    <pageSetUpPr fitToPage="1"/>
  </sheetPr>
  <dimension ref="A1:C16"/>
  <sheetViews>
    <sheetView workbookViewId="0"/>
  </sheetViews>
  <sheetFormatPr defaultColWidth="11.42578125" defaultRowHeight="15" x14ac:dyDescent="0.25"/>
  <cols>
    <col min="1" max="1" width="15.85546875" customWidth="1"/>
    <col min="2" max="2" width="12.28515625" bestFit="1" customWidth="1"/>
    <col min="3" max="3" width="87.28515625" customWidth="1"/>
  </cols>
  <sheetData>
    <row r="1" spans="1:3" ht="18.75" x14ac:dyDescent="0.3">
      <c r="A1" s="45" t="s">
        <v>1656</v>
      </c>
    </row>
    <row r="2" spans="1:3" x14ac:dyDescent="0.25">
      <c r="A2" t="s">
        <v>127</v>
      </c>
    </row>
    <row r="5" spans="1:3" x14ac:dyDescent="0.25">
      <c r="A5" s="8" t="s">
        <v>128</v>
      </c>
      <c r="B5" s="22" t="s">
        <v>122</v>
      </c>
      <c r="C5" s="46" t="s">
        <v>129</v>
      </c>
    </row>
    <row r="6" spans="1:3" ht="90" x14ac:dyDescent="0.25">
      <c r="A6" s="11" t="s">
        <v>1662</v>
      </c>
      <c r="B6" s="22" t="s">
        <v>116</v>
      </c>
      <c r="C6" s="69" t="s">
        <v>1663</v>
      </c>
    </row>
    <row r="7" spans="1:3" ht="90" x14ac:dyDescent="0.25">
      <c r="A7" s="11" t="s">
        <v>1664</v>
      </c>
      <c r="B7" s="47" t="s">
        <v>119</v>
      </c>
      <c r="C7" s="69" t="s">
        <v>1665</v>
      </c>
    </row>
    <row r="8" spans="1:3" ht="45" x14ac:dyDescent="0.25">
      <c r="A8" s="11" t="s">
        <v>1666</v>
      </c>
      <c r="B8" s="22" t="s">
        <v>154</v>
      </c>
      <c r="C8" s="69" t="s">
        <v>1667</v>
      </c>
    </row>
    <row r="9" spans="1:3" ht="150" x14ac:dyDescent="0.25">
      <c r="A9" s="11" t="s">
        <v>1668</v>
      </c>
      <c r="B9" s="22" t="s">
        <v>139</v>
      </c>
      <c r="C9" s="69" t="s">
        <v>1669</v>
      </c>
    </row>
    <row r="10" spans="1:3" ht="30" x14ac:dyDescent="0.25">
      <c r="A10" s="11" t="s">
        <v>1670</v>
      </c>
      <c r="B10" s="22" t="s">
        <v>141</v>
      </c>
      <c r="C10" s="69" t="s">
        <v>1671</v>
      </c>
    </row>
    <row r="11" spans="1:3" ht="45" x14ac:dyDescent="0.25">
      <c r="A11" s="11" t="s">
        <v>1672</v>
      </c>
      <c r="B11" s="22" t="s">
        <v>144</v>
      </c>
      <c r="C11" s="69" t="s">
        <v>1673</v>
      </c>
    </row>
    <row r="12" spans="1:3" ht="30" x14ac:dyDescent="0.25">
      <c r="A12" s="11" t="s">
        <v>1674</v>
      </c>
      <c r="B12" s="22" t="s">
        <v>147</v>
      </c>
      <c r="C12" s="69" t="s">
        <v>1675</v>
      </c>
    </row>
    <row r="13" spans="1:3" ht="30" x14ac:dyDescent="0.25">
      <c r="A13" s="11" t="s">
        <v>1676</v>
      </c>
      <c r="B13" s="22" t="s">
        <v>263</v>
      </c>
      <c r="C13" s="69" t="s">
        <v>1677</v>
      </c>
    </row>
    <row r="14" spans="1:3" ht="105" x14ac:dyDescent="0.25">
      <c r="A14" s="11" t="s">
        <v>1678</v>
      </c>
      <c r="B14" s="22" t="s">
        <v>311</v>
      </c>
      <c r="C14" s="69" t="s">
        <v>1679</v>
      </c>
    </row>
    <row r="16" spans="1:3" x14ac:dyDescent="0.25">
      <c r="B16" s="1266"/>
      <c r="C16" s="1078"/>
    </row>
  </sheetData>
  <mergeCells count="1">
    <mergeCell ref="B16:C16"/>
  </mergeCells>
  <pageMargins left="0.70866141732283472" right="0.70866141732283472" top="0.78740157480314965" bottom="0.78740157480314965" header="0.31496062992125984" footer="0.31496062992125984"/>
  <pageSetup paperSize="9" fitToHeight="0" orientation="landscape" cellComments="asDisplayed" r:id="rId1"/>
  <headerFooter>
    <oddHeader>&amp;CCS
Příloha XXVII</oddHeader>
    <oddFooter>&amp;C&amp;P</oddFoot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tabColor theme="9" tint="0.79998168889431442"/>
    <pageSetUpPr fitToPage="1"/>
  </sheetPr>
  <dimension ref="A1:Q20"/>
  <sheetViews>
    <sheetView workbookViewId="0"/>
  </sheetViews>
  <sheetFormatPr defaultColWidth="9.140625" defaultRowHeight="15" x14ac:dyDescent="0.25"/>
  <cols>
    <col min="1" max="1" width="5.140625" customWidth="1"/>
    <col min="2" max="2" width="35.7109375" customWidth="1"/>
    <col min="3" max="17" width="12.28515625" customWidth="1"/>
  </cols>
  <sheetData>
    <row r="1" spans="1:17" ht="18.75" x14ac:dyDescent="0.3">
      <c r="A1" s="36"/>
      <c r="B1" s="1269" t="s">
        <v>1657</v>
      </c>
      <c r="C1" s="1270"/>
      <c r="D1" s="1270"/>
      <c r="E1" s="1270"/>
      <c r="F1" s="1270"/>
      <c r="G1" s="1270"/>
      <c r="H1" s="1270"/>
      <c r="I1" s="1270"/>
      <c r="J1" s="1270"/>
      <c r="K1" s="1270"/>
      <c r="L1" s="1270"/>
      <c r="M1" s="1270"/>
      <c r="N1" s="1270"/>
      <c r="O1" s="1270"/>
      <c r="P1" s="1270"/>
      <c r="Q1" s="1270"/>
    </row>
    <row r="4" spans="1:17" x14ac:dyDescent="0.25">
      <c r="A4" s="509"/>
      <c r="B4" s="510"/>
      <c r="C4" s="375" t="s">
        <v>6</v>
      </c>
      <c r="D4" s="375" t="s">
        <v>7</v>
      </c>
      <c r="E4" s="375" t="s">
        <v>8</v>
      </c>
      <c r="F4" s="375" t="s">
        <v>43</v>
      </c>
      <c r="G4" s="375" t="s">
        <v>44</v>
      </c>
      <c r="H4" s="375" t="s">
        <v>166</v>
      </c>
      <c r="I4" s="375" t="s">
        <v>167</v>
      </c>
      <c r="J4" s="375" t="s">
        <v>201</v>
      </c>
      <c r="K4" s="375" t="s">
        <v>455</v>
      </c>
      <c r="L4" s="375" t="s">
        <v>456</v>
      </c>
      <c r="M4" s="375" t="s">
        <v>457</v>
      </c>
      <c r="N4" s="375" t="s">
        <v>458</v>
      </c>
      <c r="O4" s="375" t="s">
        <v>459</v>
      </c>
      <c r="P4" s="375" t="s">
        <v>751</v>
      </c>
      <c r="Q4" s="375" t="s">
        <v>752</v>
      </c>
    </row>
    <row r="5" spans="1:17" x14ac:dyDescent="0.25">
      <c r="A5" s="509"/>
      <c r="B5" s="510"/>
      <c r="C5" s="1271" t="s">
        <v>1680</v>
      </c>
      <c r="D5" s="1271"/>
      <c r="E5" s="1271"/>
      <c r="F5" s="1271"/>
      <c r="G5" s="1271"/>
      <c r="H5" s="1271"/>
      <c r="I5" s="1271"/>
      <c r="J5" s="1271" t="s">
        <v>1681</v>
      </c>
      <c r="K5" s="1271"/>
      <c r="L5" s="1271"/>
      <c r="M5" s="1271"/>
      <c r="N5" s="1271" t="s">
        <v>1682</v>
      </c>
      <c r="O5" s="1271"/>
      <c r="P5" s="1271"/>
      <c r="Q5" s="1271"/>
    </row>
    <row r="6" spans="1:17" x14ac:dyDescent="0.25">
      <c r="A6" s="509"/>
      <c r="B6" s="510"/>
      <c r="C6" s="1272" t="s">
        <v>1683</v>
      </c>
      <c r="D6" s="1273"/>
      <c r="E6" s="1273"/>
      <c r="F6" s="1274"/>
      <c r="G6" s="1275" t="s">
        <v>1684</v>
      </c>
      <c r="H6" s="1271"/>
      <c r="I6" s="511" t="s">
        <v>1685</v>
      </c>
      <c r="J6" s="1271" t="s">
        <v>1683</v>
      </c>
      <c r="K6" s="1271"/>
      <c r="L6" s="1267" t="s">
        <v>1684</v>
      </c>
      <c r="M6" s="511" t="s">
        <v>1685</v>
      </c>
      <c r="N6" s="1271" t="s">
        <v>1683</v>
      </c>
      <c r="O6" s="1271"/>
      <c r="P6" s="1267" t="s">
        <v>1684</v>
      </c>
      <c r="Q6" s="511" t="s">
        <v>1685</v>
      </c>
    </row>
    <row r="7" spans="1:17" x14ac:dyDescent="0.25">
      <c r="A7" s="509"/>
      <c r="B7" s="510"/>
      <c r="C7" s="1277" t="s">
        <v>1686</v>
      </c>
      <c r="D7" s="1274"/>
      <c r="E7" s="1277" t="s">
        <v>1687</v>
      </c>
      <c r="F7" s="1274"/>
      <c r="G7" s="1276"/>
      <c r="H7" s="1257" t="s">
        <v>1688</v>
      </c>
      <c r="I7" s="1276"/>
      <c r="J7" s="1267" t="s">
        <v>1686</v>
      </c>
      <c r="K7" s="1267" t="s">
        <v>1687</v>
      </c>
      <c r="L7" s="1276"/>
      <c r="M7" s="1276"/>
      <c r="N7" s="1267" t="s">
        <v>1686</v>
      </c>
      <c r="O7" s="1267" t="s">
        <v>1687</v>
      </c>
      <c r="P7" s="1276"/>
      <c r="Q7" s="1276"/>
    </row>
    <row r="8" spans="1:17" ht="60" x14ac:dyDescent="0.25">
      <c r="A8" s="512"/>
      <c r="B8" s="513"/>
      <c r="C8" s="514"/>
      <c r="D8" s="391" t="s">
        <v>1688</v>
      </c>
      <c r="E8" s="514"/>
      <c r="F8" s="391" t="s">
        <v>1688</v>
      </c>
      <c r="G8" s="1268"/>
      <c r="H8" s="1258"/>
      <c r="I8" s="1268"/>
      <c r="J8" s="1268"/>
      <c r="K8" s="1268"/>
      <c r="L8" s="1268"/>
      <c r="M8" s="1268"/>
      <c r="N8" s="1268"/>
      <c r="O8" s="1268"/>
      <c r="P8" s="1268"/>
      <c r="Q8" s="1268"/>
    </row>
    <row r="9" spans="1:17" x14ac:dyDescent="0.25">
      <c r="A9" s="515">
        <v>1</v>
      </c>
      <c r="B9" s="516" t="s">
        <v>1689</v>
      </c>
      <c r="C9" s="514"/>
      <c r="D9" s="375"/>
      <c r="E9" s="514"/>
      <c r="F9" s="375"/>
      <c r="G9" s="503"/>
      <c r="H9" s="503"/>
      <c r="I9" s="503"/>
      <c r="J9" s="503"/>
      <c r="K9" s="503"/>
      <c r="L9" s="503"/>
      <c r="M9" s="503"/>
      <c r="N9" s="503"/>
      <c r="O9" s="503"/>
      <c r="P9" s="503"/>
      <c r="Q9" s="503"/>
    </row>
    <row r="10" spans="1:17" x14ac:dyDescent="0.25">
      <c r="A10" s="130">
        <v>2</v>
      </c>
      <c r="B10" s="517" t="s">
        <v>1690</v>
      </c>
      <c r="C10" s="375"/>
      <c r="D10" s="375"/>
      <c r="E10" s="375"/>
      <c r="F10" s="375"/>
      <c r="G10" s="375"/>
      <c r="H10" s="375"/>
      <c r="I10" s="375"/>
      <c r="J10" s="375"/>
      <c r="K10" s="375"/>
      <c r="L10" s="375"/>
      <c r="M10" s="375"/>
      <c r="N10" s="375"/>
      <c r="O10" s="375"/>
      <c r="P10" s="375"/>
      <c r="Q10" s="375"/>
    </row>
    <row r="11" spans="1:17" x14ac:dyDescent="0.25">
      <c r="A11" s="130">
        <v>3</v>
      </c>
      <c r="B11" s="181" t="s">
        <v>1691</v>
      </c>
      <c r="C11" s="181"/>
      <c r="D11" s="181"/>
      <c r="E11" s="181"/>
      <c r="F11" s="181"/>
      <c r="G11" s="181"/>
      <c r="H11" s="181"/>
      <c r="I11" s="181"/>
      <c r="J11" s="181"/>
      <c r="K11" s="181"/>
      <c r="L11" s="181"/>
      <c r="M11" s="181"/>
      <c r="N11" s="181"/>
      <c r="O11" s="181"/>
      <c r="P11" s="181"/>
      <c r="Q11" s="181"/>
    </row>
    <row r="12" spans="1:17" x14ac:dyDescent="0.25">
      <c r="A12" s="130">
        <v>4</v>
      </c>
      <c r="B12" s="181" t="s">
        <v>1692</v>
      </c>
      <c r="C12" s="181"/>
      <c r="D12" s="181"/>
      <c r="E12" s="181"/>
      <c r="F12" s="181"/>
      <c r="G12" s="181"/>
      <c r="H12" s="181"/>
      <c r="I12" s="181"/>
      <c r="J12" s="181"/>
      <c r="K12" s="181"/>
      <c r="L12" s="181"/>
      <c r="M12" s="181"/>
      <c r="N12" s="181"/>
      <c r="O12" s="181"/>
      <c r="P12" s="181"/>
      <c r="Q12" s="181"/>
    </row>
    <row r="13" spans="1:17" x14ac:dyDescent="0.25">
      <c r="A13" s="130">
        <v>5</v>
      </c>
      <c r="B13" s="181" t="s">
        <v>1693</v>
      </c>
      <c r="C13" s="181"/>
      <c r="D13" s="181"/>
      <c r="E13" s="181"/>
      <c r="F13" s="181"/>
      <c r="G13" s="181"/>
      <c r="H13" s="181"/>
      <c r="I13" s="181"/>
      <c r="J13" s="181"/>
      <c r="K13" s="181"/>
      <c r="L13" s="181"/>
      <c r="M13" s="181"/>
      <c r="N13" s="181"/>
      <c r="O13" s="181"/>
      <c r="P13" s="181"/>
      <c r="Q13" s="181"/>
    </row>
    <row r="14" spans="1:17" x14ac:dyDescent="0.25">
      <c r="A14" s="130">
        <v>6</v>
      </c>
      <c r="B14" s="181" t="s">
        <v>1694</v>
      </c>
      <c r="C14" s="181"/>
      <c r="D14" s="181"/>
      <c r="E14" s="181"/>
      <c r="F14" s="181"/>
      <c r="G14" s="181"/>
      <c r="H14" s="181"/>
      <c r="I14" s="181"/>
      <c r="J14" s="181"/>
      <c r="K14" s="181"/>
      <c r="L14" s="181"/>
      <c r="M14" s="181"/>
      <c r="N14" s="181"/>
      <c r="O14" s="181"/>
      <c r="P14" s="181"/>
      <c r="Q14" s="181"/>
    </row>
    <row r="15" spans="1:17" x14ac:dyDescent="0.25">
      <c r="A15" s="130">
        <v>7</v>
      </c>
      <c r="B15" s="385" t="s">
        <v>1695</v>
      </c>
      <c r="C15" s="375"/>
      <c r="D15" s="375"/>
      <c r="E15" s="375"/>
      <c r="F15" s="375"/>
      <c r="G15" s="375"/>
      <c r="H15" s="375"/>
      <c r="I15" s="375"/>
      <c r="J15" s="375"/>
      <c r="K15" s="375"/>
      <c r="L15" s="375"/>
      <c r="M15" s="375"/>
      <c r="N15" s="375"/>
      <c r="O15" s="375"/>
      <c r="P15" s="375"/>
      <c r="Q15" s="375"/>
    </row>
    <row r="16" spans="1:17" x14ac:dyDescent="0.25">
      <c r="A16" s="130">
        <v>8</v>
      </c>
      <c r="B16" s="181" t="s">
        <v>1696</v>
      </c>
      <c r="C16" s="181"/>
      <c r="D16" s="181"/>
      <c r="E16" s="181"/>
      <c r="F16" s="181"/>
      <c r="G16" s="181"/>
      <c r="H16" s="181"/>
      <c r="I16" s="181"/>
      <c r="J16" s="181"/>
      <c r="K16" s="181"/>
      <c r="L16" s="181"/>
      <c r="M16" s="181"/>
      <c r="N16" s="181"/>
      <c r="O16" s="181"/>
      <c r="P16" s="181"/>
      <c r="Q16" s="181"/>
    </row>
    <row r="17" spans="1:17" x14ac:dyDescent="0.25">
      <c r="A17" s="130">
        <v>9</v>
      </c>
      <c r="B17" s="181" t="s">
        <v>1697</v>
      </c>
      <c r="C17" s="181"/>
      <c r="D17" s="181"/>
      <c r="E17" s="181"/>
      <c r="F17" s="181"/>
      <c r="G17" s="181"/>
      <c r="H17" s="181"/>
      <c r="I17" s="181"/>
      <c r="J17" s="181"/>
      <c r="K17" s="181"/>
      <c r="L17" s="181"/>
      <c r="M17" s="181"/>
      <c r="N17" s="181"/>
      <c r="O17" s="181"/>
      <c r="P17" s="181"/>
      <c r="Q17" s="181"/>
    </row>
    <row r="18" spans="1:17" x14ac:dyDescent="0.25">
      <c r="A18" s="130">
        <v>10</v>
      </c>
      <c r="B18" s="181" t="s">
        <v>1698</v>
      </c>
      <c r="C18" s="181"/>
      <c r="D18" s="181"/>
      <c r="E18" s="181"/>
      <c r="F18" s="181"/>
      <c r="G18" s="181"/>
      <c r="H18" s="181"/>
      <c r="I18" s="181"/>
      <c r="J18" s="181"/>
      <c r="K18" s="181"/>
      <c r="L18" s="181"/>
      <c r="M18" s="181"/>
      <c r="N18" s="181"/>
      <c r="O18" s="181"/>
      <c r="P18" s="181"/>
      <c r="Q18" s="181"/>
    </row>
    <row r="19" spans="1:17" x14ac:dyDescent="0.25">
      <c r="A19" s="130">
        <v>11</v>
      </c>
      <c r="B19" s="181" t="s">
        <v>1699</v>
      </c>
      <c r="C19" s="181"/>
      <c r="D19" s="181"/>
      <c r="E19" s="181"/>
      <c r="F19" s="181"/>
      <c r="G19" s="181"/>
      <c r="H19" s="181"/>
      <c r="I19" s="181"/>
      <c r="J19" s="181"/>
      <c r="K19" s="181"/>
      <c r="L19" s="181"/>
      <c r="M19" s="181"/>
      <c r="N19" s="181"/>
      <c r="O19" s="181"/>
      <c r="P19" s="181"/>
      <c r="Q19" s="181"/>
    </row>
    <row r="20" spans="1:17" x14ac:dyDescent="0.25">
      <c r="A20" s="130">
        <v>12</v>
      </c>
      <c r="B20" s="181" t="s">
        <v>1694</v>
      </c>
      <c r="C20" s="181"/>
      <c r="D20" s="181"/>
      <c r="E20" s="181"/>
      <c r="F20" s="181"/>
      <c r="G20" s="181"/>
      <c r="H20" s="181"/>
      <c r="I20" s="181"/>
      <c r="J20" s="181"/>
      <c r="K20" s="181"/>
      <c r="L20" s="181"/>
      <c r="M20" s="181"/>
      <c r="N20" s="181"/>
      <c r="O20" s="181"/>
      <c r="P20" s="181"/>
      <c r="Q20" s="181"/>
    </row>
  </sheetData>
  <mergeCells count="21">
    <mergeCell ref="K7:K8"/>
    <mergeCell ref="M7:M8"/>
    <mergeCell ref="N7:N8"/>
    <mergeCell ref="O7:O8"/>
    <mergeCell ref="Q7:Q8"/>
    <mergeCell ref="J7:J8"/>
    <mergeCell ref="B1:Q1"/>
    <mergeCell ref="C5:I5"/>
    <mergeCell ref="J5:M5"/>
    <mergeCell ref="N5:Q5"/>
    <mergeCell ref="C6:F6"/>
    <mergeCell ref="G6:H6"/>
    <mergeCell ref="J6:K6"/>
    <mergeCell ref="L6:L8"/>
    <mergeCell ref="N6:O6"/>
    <mergeCell ref="P6:P8"/>
    <mergeCell ref="C7:D7"/>
    <mergeCell ref="E7:F7"/>
    <mergeCell ref="G7:G8"/>
    <mergeCell ref="H7:H8"/>
    <mergeCell ref="I7:I8"/>
  </mergeCells>
  <pageMargins left="0.70866141732283472" right="0.70866141732283472" top="0.74803149606299213" bottom="0.74803149606299213" header="0.31496062992125984" footer="0.31496062992125984"/>
  <pageSetup paperSize="9" scale="58" orientation="landscape" cellComments="asDisplayed" r:id="rId1"/>
  <headerFooter>
    <oddHeader>&amp;CCS
Příloha XXVII</oddHeader>
    <oddFooter>&amp;C&amp;P</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tabColor theme="9" tint="0.79998168889431442"/>
    <pageSetUpPr fitToPage="1"/>
  </sheetPr>
  <dimension ref="A1:N19"/>
  <sheetViews>
    <sheetView workbookViewId="0"/>
  </sheetViews>
  <sheetFormatPr defaultColWidth="9.140625" defaultRowHeight="15" x14ac:dyDescent="0.25"/>
  <cols>
    <col min="1" max="1" width="5.28515625" customWidth="1"/>
    <col min="2" max="2" width="35.85546875" customWidth="1"/>
    <col min="3" max="12" width="12.28515625" customWidth="1"/>
    <col min="13" max="13" width="15.85546875" customWidth="1"/>
  </cols>
  <sheetData>
    <row r="1" spans="1:14" ht="18.75" x14ac:dyDescent="0.3">
      <c r="B1" s="464" t="s">
        <v>1658</v>
      </c>
      <c r="C1" s="45"/>
      <c r="D1" s="45"/>
      <c r="E1" s="45"/>
      <c r="F1" s="45"/>
      <c r="G1" s="45"/>
      <c r="H1" s="45"/>
      <c r="I1" s="45"/>
      <c r="J1" s="45"/>
      <c r="K1" s="45"/>
      <c r="L1" s="45"/>
      <c r="M1" s="45"/>
    </row>
    <row r="4" spans="1:14" x14ac:dyDescent="0.25">
      <c r="A4" s="509"/>
      <c r="B4" s="510"/>
      <c r="C4" s="375" t="s">
        <v>6</v>
      </c>
      <c r="D4" s="375" t="s">
        <v>7</v>
      </c>
      <c r="E4" s="375" t="s">
        <v>8</v>
      </c>
      <c r="F4" s="375" t="s">
        <v>43</v>
      </c>
      <c r="G4" s="375" t="s">
        <v>44</v>
      </c>
      <c r="H4" s="375" t="s">
        <v>166</v>
      </c>
      <c r="I4" s="375" t="s">
        <v>167</v>
      </c>
      <c r="J4" s="375" t="s">
        <v>201</v>
      </c>
      <c r="K4" s="375" t="s">
        <v>455</v>
      </c>
      <c r="L4" s="375" t="s">
        <v>456</v>
      </c>
      <c r="M4" s="375" t="s">
        <v>457</v>
      </c>
      <c r="N4" s="375" t="s">
        <v>458</v>
      </c>
    </row>
    <row r="5" spans="1:14" x14ac:dyDescent="0.25">
      <c r="A5" s="509"/>
      <c r="B5" s="510"/>
      <c r="C5" s="1271" t="s">
        <v>1680</v>
      </c>
      <c r="D5" s="1271"/>
      <c r="E5" s="1271"/>
      <c r="F5" s="1271"/>
      <c r="G5" s="1271" t="s">
        <v>1681</v>
      </c>
      <c r="H5" s="1271"/>
      <c r="I5" s="1271"/>
      <c r="J5" s="1271"/>
      <c r="K5" s="1271" t="s">
        <v>1682</v>
      </c>
      <c r="L5" s="1271"/>
      <c r="M5" s="1271"/>
      <c r="N5" s="1271"/>
    </row>
    <row r="6" spans="1:14" x14ac:dyDescent="0.25">
      <c r="A6" s="509"/>
      <c r="B6" s="510"/>
      <c r="C6" s="1272" t="s">
        <v>1683</v>
      </c>
      <c r="D6" s="1273"/>
      <c r="E6" s="1267" t="s">
        <v>1684</v>
      </c>
      <c r="F6" s="511" t="s">
        <v>1685</v>
      </c>
      <c r="G6" s="1271" t="s">
        <v>1683</v>
      </c>
      <c r="H6" s="1271"/>
      <c r="I6" s="1267" t="s">
        <v>1684</v>
      </c>
      <c r="J6" s="511" t="s">
        <v>1685</v>
      </c>
      <c r="K6" s="1271" t="s">
        <v>1683</v>
      </c>
      <c r="L6" s="1271"/>
      <c r="M6" s="1267" t="s">
        <v>1684</v>
      </c>
      <c r="N6" s="511" t="s">
        <v>1685</v>
      </c>
    </row>
    <row r="7" spans="1:14" x14ac:dyDescent="0.25">
      <c r="A7" s="512"/>
      <c r="B7" s="513"/>
      <c r="C7" s="518" t="s">
        <v>1686</v>
      </c>
      <c r="D7" s="518" t="s">
        <v>1687</v>
      </c>
      <c r="E7" s="1268"/>
      <c r="F7" s="503"/>
      <c r="G7" s="519" t="s">
        <v>1686</v>
      </c>
      <c r="H7" s="519" t="s">
        <v>1687</v>
      </c>
      <c r="I7" s="1268"/>
      <c r="J7" s="503"/>
      <c r="K7" s="519" t="s">
        <v>1686</v>
      </c>
      <c r="L7" s="519" t="s">
        <v>1687</v>
      </c>
      <c r="M7" s="1268"/>
      <c r="N7" s="503"/>
    </row>
    <row r="8" spans="1:14" x14ac:dyDescent="0.25">
      <c r="A8" s="515">
        <v>1</v>
      </c>
      <c r="B8" s="516" t="s">
        <v>1689</v>
      </c>
      <c r="C8" s="518"/>
      <c r="D8" s="518"/>
      <c r="E8" s="503"/>
      <c r="F8" s="519"/>
      <c r="G8" s="519"/>
      <c r="H8" s="519"/>
      <c r="I8" s="503"/>
      <c r="J8" s="519"/>
      <c r="K8" s="519"/>
      <c r="L8" s="519"/>
      <c r="M8" s="503"/>
      <c r="N8" s="519"/>
    </row>
    <row r="9" spans="1:14" x14ac:dyDescent="0.25">
      <c r="A9" s="130">
        <v>2</v>
      </c>
      <c r="B9" s="520" t="s">
        <v>1690</v>
      </c>
      <c r="C9" s="375"/>
      <c r="D9" s="375"/>
      <c r="E9" s="375"/>
      <c r="F9" s="375"/>
      <c r="G9" s="375"/>
      <c r="H9" s="375"/>
      <c r="I9" s="375"/>
      <c r="J9" s="375"/>
      <c r="K9" s="375"/>
      <c r="L9" s="375"/>
      <c r="M9" s="375"/>
      <c r="N9" s="375"/>
    </row>
    <row r="10" spans="1:14" x14ac:dyDescent="0.25">
      <c r="A10" s="130">
        <v>3</v>
      </c>
      <c r="B10" s="521" t="s">
        <v>1691</v>
      </c>
      <c r="C10" s="181"/>
      <c r="D10" s="181"/>
      <c r="E10" s="181"/>
      <c r="F10" s="181"/>
      <c r="G10" s="181"/>
      <c r="H10" s="181"/>
      <c r="I10" s="181"/>
      <c r="J10" s="181"/>
      <c r="K10" s="181"/>
      <c r="L10" s="181"/>
      <c r="M10" s="181"/>
      <c r="N10" s="181"/>
    </row>
    <row r="11" spans="1:14" x14ac:dyDescent="0.25">
      <c r="A11" s="130">
        <v>4</v>
      </c>
      <c r="B11" s="521" t="s">
        <v>1692</v>
      </c>
      <c r="C11" s="181"/>
      <c r="D11" s="181"/>
      <c r="E11" s="181"/>
      <c r="F11" s="181"/>
      <c r="G11" s="181"/>
      <c r="H11" s="181"/>
      <c r="I11" s="181"/>
      <c r="J11" s="181"/>
      <c r="K11" s="181"/>
      <c r="L11" s="181"/>
      <c r="M11" s="181"/>
      <c r="N11" s="181"/>
    </row>
    <row r="12" spans="1:14" x14ac:dyDescent="0.25">
      <c r="A12" s="130">
        <v>5</v>
      </c>
      <c r="B12" s="521" t="s">
        <v>1693</v>
      </c>
      <c r="C12" s="181"/>
      <c r="D12" s="181"/>
      <c r="E12" s="181"/>
      <c r="F12" s="181"/>
      <c r="G12" s="181"/>
      <c r="H12" s="181"/>
      <c r="I12" s="181"/>
      <c r="J12" s="181"/>
      <c r="K12" s="181"/>
      <c r="L12" s="181"/>
      <c r="M12" s="181"/>
      <c r="N12" s="181"/>
    </row>
    <row r="13" spans="1:14" x14ac:dyDescent="0.25">
      <c r="A13" s="130">
        <v>6</v>
      </c>
      <c r="B13" s="521" t="s">
        <v>1694</v>
      </c>
      <c r="C13" s="181"/>
      <c r="D13" s="181"/>
      <c r="E13" s="181"/>
      <c r="F13" s="181"/>
      <c r="G13" s="181"/>
      <c r="H13" s="181"/>
      <c r="I13" s="181"/>
      <c r="J13" s="181"/>
      <c r="K13" s="181"/>
      <c r="L13" s="181"/>
      <c r="M13" s="181"/>
      <c r="N13" s="181"/>
    </row>
    <row r="14" spans="1:14" ht="15.75" customHeight="1" x14ac:dyDescent="0.25">
      <c r="A14" s="130">
        <v>7</v>
      </c>
      <c r="B14" s="520" t="s">
        <v>1695</v>
      </c>
      <c r="C14" s="375"/>
      <c r="D14" s="375"/>
      <c r="E14" s="375"/>
      <c r="F14" s="375"/>
      <c r="G14" s="375"/>
      <c r="H14" s="375"/>
      <c r="I14" s="375"/>
      <c r="J14" s="375"/>
      <c r="K14" s="375"/>
      <c r="L14" s="375"/>
      <c r="M14" s="375"/>
      <c r="N14" s="375"/>
    </row>
    <row r="15" spans="1:14" x14ac:dyDescent="0.25">
      <c r="A15" s="130">
        <v>8</v>
      </c>
      <c r="B15" s="521" t="s">
        <v>1696</v>
      </c>
      <c r="C15" s="181"/>
      <c r="D15" s="181"/>
      <c r="E15" s="181"/>
      <c r="F15" s="181"/>
      <c r="G15" s="181"/>
      <c r="H15" s="181"/>
      <c r="I15" s="181"/>
      <c r="J15" s="181"/>
      <c r="K15" s="181"/>
      <c r="L15" s="181"/>
      <c r="M15" s="181"/>
      <c r="N15" s="181"/>
    </row>
    <row r="16" spans="1:14" x14ac:dyDescent="0.25">
      <c r="A16" s="130">
        <v>9</v>
      </c>
      <c r="B16" s="521" t="s">
        <v>1697</v>
      </c>
      <c r="C16" s="181"/>
      <c r="D16" s="181"/>
      <c r="E16" s="181"/>
      <c r="F16" s="181"/>
      <c r="G16" s="181"/>
      <c r="H16" s="181"/>
      <c r="I16" s="181"/>
      <c r="J16" s="181"/>
      <c r="K16" s="181"/>
      <c r="L16" s="181"/>
      <c r="M16" s="181"/>
      <c r="N16" s="181"/>
    </row>
    <row r="17" spans="1:14" x14ac:dyDescent="0.25">
      <c r="A17" s="130">
        <v>10</v>
      </c>
      <c r="B17" s="521" t="s">
        <v>1698</v>
      </c>
      <c r="C17" s="181"/>
      <c r="D17" s="181"/>
      <c r="E17" s="181"/>
      <c r="F17" s="181"/>
      <c r="G17" s="181"/>
      <c r="H17" s="181"/>
      <c r="I17" s="181"/>
      <c r="J17" s="181"/>
      <c r="K17" s="181"/>
      <c r="L17" s="181"/>
      <c r="M17" s="181"/>
      <c r="N17" s="181"/>
    </row>
    <row r="18" spans="1:14" x14ac:dyDescent="0.25">
      <c r="A18" s="130">
        <v>11</v>
      </c>
      <c r="B18" s="521" t="s">
        <v>1699</v>
      </c>
      <c r="C18" s="181"/>
      <c r="D18" s="181"/>
      <c r="E18" s="181"/>
      <c r="F18" s="181"/>
      <c r="G18" s="181"/>
      <c r="H18" s="181"/>
      <c r="I18" s="181"/>
      <c r="J18" s="181"/>
      <c r="K18" s="181"/>
      <c r="L18" s="181"/>
      <c r="M18" s="181"/>
      <c r="N18" s="181"/>
    </row>
    <row r="19" spans="1:14" x14ac:dyDescent="0.25">
      <c r="A19" s="130">
        <v>12</v>
      </c>
      <c r="B19" s="521" t="s">
        <v>1694</v>
      </c>
      <c r="C19" s="181"/>
      <c r="D19" s="181"/>
      <c r="E19" s="181"/>
      <c r="F19" s="181"/>
      <c r="G19" s="181"/>
      <c r="H19" s="181"/>
      <c r="I19" s="181"/>
      <c r="J19" s="181"/>
      <c r="K19" s="181"/>
      <c r="L19" s="181"/>
      <c r="M19" s="181"/>
      <c r="N19" s="181"/>
    </row>
  </sheetData>
  <mergeCells count="9">
    <mergeCell ref="C5:F5"/>
    <mergeCell ref="G5:J5"/>
    <mergeCell ref="K5:N5"/>
    <mergeCell ref="C6:D6"/>
    <mergeCell ref="E6:E7"/>
    <mergeCell ref="G6:H6"/>
    <mergeCell ref="I6:I7"/>
    <mergeCell ref="K6:L6"/>
    <mergeCell ref="M6:M7"/>
  </mergeCells>
  <pageMargins left="0.70866141732283472" right="0.70866141732283472" top="0.74803149606299213" bottom="0.74803149606299213" header="0.31496062992125984" footer="0.31496062992125984"/>
  <pageSetup paperSize="9" scale="66" orientation="landscape" cellComments="asDisplayed" verticalDpi="598" r:id="rId1"/>
  <headerFooter>
    <oddHeader>&amp;CCS
Příloha XXVII</oddHeader>
    <oddFooter>&amp;C&amp;P</oddFoot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tabColor theme="9" tint="0.79998168889431442"/>
    <pageSetUpPr fitToPage="1"/>
  </sheetPr>
  <dimension ref="A1:T21"/>
  <sheetViews>
    <sheetView workbookViewId="0"/>
  </sheetViews>
  <sheetFormatPr defaultColWidth="9.140625" defaultRowHeight="15" x14ac:dyDescent="0.25"/>
  <cols>
    <col min="1" max="1" width="5.140625" customWidth="1"/>
    <col min="2" max="3" width="13.7109375" customWidth="1"/>
    <col min="4" max="20" width="13.42578125" customWidth="1"/>
  </cols>
  <sheetData>
    <row r="1" spans="1:20" ht="18.75" x14ac:dyDescent="0.3">
      <c r="B1" s="464" t="s">
        <v>1700</v>
      </c>
    </row>
    <row r="2" spans="1:20" ht="18.75" x14ac:dyDescent="0.3">
      <c r="B2" s="522"/>
      <c r="C2" s="523"/>
      <c r="D2" s="523"/>
      <c r="E2" s="523"/>
      <c r="F2" s="523"/>
      <c r="G2" s="523"/>
      <c r="H2" s="523"/>
      <c r="I2" s="523"/>
      <c r="J2" s="523"/>
      <c r="K2" s="523"/>
      <c r="L2" s="64"/>
      <c r="M2" s="64"/>
    </row>
    <row r="4" spans="1:20" x14ac:dyDescent="0.25">
      <c r="A4" s="36"/>
      <c r="B4" s="36"/>
      <c r="C4" s="36"/>
      <c r="D4" s="375" t="s">
        <v>6</v>
      </c>
      <c r="E4" s="375" t="s">
        <v>7</v>
      </c>
      <c r="F4" s="375" t="s">
        <v>8</v>
      </c>
      <c r="G4" s="375" t="s">
        <v>43</v>
      </c>
      <c r="H4" s="375" t="s">
        <v>44</v>
      </c>
      <c r="I4" s="375" t="s">
        <v>166</v>
      </c>
      <c r="J4" s="375" t="s">
        <v>167</v>
      </c>
      <c r="K4" s="375" t="s">
        <v>201</v>
      </c>
      <c r="L4" s="375" t="s">
        <v>455</v>
      </c>
      <c r="M4" s="375" t="s">
        <v>456</v>
      </c>
      <c r="N4" s="375" t="s">
        <v>457</v>
      </c>
      <c r="O4" s="375" t="s">
        <v>458</v>
      </c>
      <c r="P4" s="375" t="s">
        <v>459</v>
      </c>
      <c r="Q4" s="375" t="s">
        <v>751</v>
      </c>
      <c r="R4" s="375" t="s">
        <v>752</v>
      </c>
      <c r="S4" s="375" t="s">
        <v>1701</v>
      </c>
      <c r="T4" s="375" t="s">
        <v>1702</v>
      </c>
    </row>
    <row r="5" spans="1:20" x14ac:dyDescent="0.25">
      <c r="A5" s="36"/>
      <c r="B5" s="36"/>
      <c r="C5" s="36"/>
      <c r="D5" s="1279" t="s">
        <v>1703</v>
      </c>
      <c r="E5" s="1271"/>
      <c r="F5" s="1271"/>
      <c r="G5" s="1271"/>
      <c r="H5" s="1271"/>
      <c r="I5" s="1271" t="s">
        <v>1704</v>
      </c>
      <c r="J5" s="1271"/>
      <c r="K5" s="1271"/>
      <c r="L5" s="1271"/>
      <c r="M5" s="1271" t="s">
        <v>1705</v>
      </c>
      <c r="N5" s="1271"/>
      <c r="O5" s="1271"/>
      <c r="P5" s="1271"/>
      <c r="Q5" s="1271" t="s">
        <v>1706</v>
      </c>
      <c r="R5" s="1271"/>
      <c r="S5" s="1271"/>
      <c r="T5" s="1271"/>
    </row>
    <row r="6" spans="1:20" s="77" customFormat="1" ht="30" x14ac:dyDescent="0.25">
      <c r="A6" s="509"/>
      <c r="B6" s="509"/>
      <c r="C6" s="509"/>
      <c r="D6" s="524" t="s">
        <v>1707</v>
      </c>
      <c r="E6" s="524" t="s">
        <v>1708</v>
      </c>
      <c r="F6" s="524" t="s">
        <v>1709</v>
      </c>
      <c r="G6" s="524" t="s">
        <v>1710</v>
      </c>
      <c r="H6" s="524" t="s">
        <v>1711</v>
      </c>
      <c r="I6" s="524" t="s">
        <v>1712</v>
      </c>
      <c r="J6" s="524" t="s">
        <v>1713</v>
      </c>
      <c r="K6" s="524" t="s">
        <v>1714</v>
      </c>
      <c r="L6" s="525" t="s">
        <v>1711</v>
      </c>
      <c r="M6" s="524" t="s">
        <v>1712</v>
      </c>
      <c r="N6" s="524" t="s">
        <v>1713</v>
      </c>
      <c r="O6" s="524" t="s">
        <v>1714</v>
      </c>
      <c r="P6" s="525" t="s">
        <v>1715</v>
      </c>
      <c r="Q6" s="524" t="s">
        <v>1712</v>
      </c>
      <c r="R6" s="524" t="s">
        <v>1713</v>
      </c>
      <c r="S6" s="524" t="s">
        <v>1714</v>
      </c>
      <c r="T6" s="525" t="s">
        <v>1715</v>
      </c>
    </row>
    <row r="7" spans="1:20" x14ac:dyDescent="0.25">
      <c r="A7" s="526">
        <v>1</v>
      </c>
      <c r="B7" s="1280" t="s">
        <v>1689</v>
      </c>
      <c r="C7" s="1280"/>
      <c r="D7" s="181"/>
      <c r="E7" s="181"/>
      <c r="F7" s="181"/>
      <c r="G7" s="181"/>
      <c r="H7" s="181"/>
      <c r="I7" s="181"/>
      <c r="J7" s="181"/>
      <c r="K7" s="181"/>
      <c r="L7" s="181"/>
      <c r="M7" s="181"/>
      <c r="N7" s="181"/>
      <c r="O7" s="181"/>
      <c r="P7" s="181"/>
      <c r="Q7" s="181"/>
      <c r="R7" s="181"/>
      <c r="S7" s="181"/>
      <c r="T7" s="181"/>
    </row>
    <row r="8" spans="1:20" x14ac:dyDescent="0.25">
      <c r="A8" s="375">
        <v>2</v>
      </c>
      <c r="B8" s="1278" t="s">
        <v>1716</v>
      </c>
      <c r="C8" s="1278"/>
      <c r="D8" s="181"/>
      <c r="E8" s="181"/>
      <c r="F8" s="181"/>
      <c r="G8" s="181"/>
      <c r="H8" s="181"/>
      <c r="I8" s="181"/>
      <c r="J8" s="181"/>
      <c r="K8" s="181"/>
      <c r="L8" s="181"/>
      <c r="M8" s="181"/>
      <c r="N8" s="181"/>
      <c r="O8" s="181"/>
      <c r="P8" s="181"/>
      <c r="Q8" s="181"/>
      <c r="R8" s="181"/>
      <c r="S8" s="181"/>
      <c r="T8" s="181"/>
    </row>
    <row r="9" spans="1:20" x14ac:dyDescent="0.25">
      <c r="A9" s="375">
        <v>3</v>
      </c>
      <c r="B9" s="1278" t="s">
        <v>1717</v>
      </c>
      <c r="C9" s="1278"/>
      <c r="D9" s="181"/>
      <c r="E9" s="181"/>
      <c r="F9" s="181"/>
      <c r="G9" s="181"/>
      <c r="H9" s="181"/>
      <c r="I9" s="181"/>
      <c r="J9" s="181"/>
      <c r="K9" s="181"/>
      <c r="L9" s="181"/>
      <c r="M9" s="181"/>
      <c r="N9" s="181"/>
      <c r="O9" s="181"/>
      <c r="P9" s="181"/>
      <c r="Q9" s="181"/>
      <c r="R9" s="181"/>
      <c r="S9" s="181"/>
      <c r="T9" s="181"/>
    </row>
    <row r="10" spans="1:20" x14ac:dyDescent="0.25">
      <c r="A10" s="375">
        <v>4</v>
      </c>
      <c r="B10" s="1278" t="s">
        <v>1718</v>
      </c>
      <c r="C10" s="1278"/>
      <c r="D10" s="181"/>
      <c r="E10" s="181"/>
      <c r="F10" s="181"/>
      <c r="G10" s="181"/>
      <c r="H10" s="181"/>
      <c r="I10" s="181"/>
      <c r="J10" s="181"/>
      <c r="K10" s="181"/>
      <c r="L10" s="181"/>
      <c r="M10" s="181"/>
      <c r="N10" s="181"/>
      <c r="O10" s="181"/>
      <c r="P10" s="181"/>
      <c r="Q10" s="181"/>
      <c r="R10" s="181"/>
      <c r="S10" s="181"/>
      <c r="T10" s="181"/>
    </row>
    <row r="11" spans="1:20" x14ac:dyDescent="0.25">
      <c r="A11" s="375">
        <v>5</v>
      </c>
      <c r="B11" s="1281" t="s">
        <v>1719</v>
      </c>
      <c r="C11" s="1281"/>
      <c r="D11" s="181"/>
      <c r="E11" s="181"/>
      <c r="F11" s="181"/>
      <c r="G11" s="181"/>
      <c r="H11" s="181"/>
      <c r="I11" s="181"/>
      <c r="J11" s="181"/>
      <c r="K11" s="181"/>
      <c r="L11" s="181"/>
      <c r="M11" s="181"/>
      <c r="N11" s="181"/>
      <c r="O11" s="181"/>
      <c r="P11" s="181"/>
      <c r="Q11" s="181"/>
      <c r="R11" s="181"/>
      <c r="S11" s="181"/>
      <c r="T11" s="181"/>
    </row>
    <row r="12" spans="1:20" x14ac:dyDescent="0.25">
      <c r="A12" s="375">
        <v>6</v>
      </c>
      <c r="B12" s="1278" t="s">
        <v>1720</v>
      </c>
      <c r="C12" s="1278"/>
      <c r="D12" s="181"/>
      <c r="E12" s="181"/>
      <c r="F12" s="181"/>
      <c r="G12" s="181"/>
      <c r="H12" s="181"/>
      <c r="I12" s="181"/>
      <c r="J12" s="181"/>
      <c r="K12" s="181"/>
      <c r="L12" s="181"/>
      <c r="M12" s="181"/>
      <c r="N12" s="181"/>
      <c r="O12" s="181"/>
      <c r="P12" s="181"/>
      <c r="Q12" s="181"/>
      <c r="R12" s="181"/>
      <c r="S12" s="181"/>
      <c r="T12" s="181"/>
    </row>
    <row r="13" spans="1:20" x14ac:dyDescent="0.25">
      <c r="A13" s="375">
        <v>7</v>
      </c>
      <c r="B13" s="1281" t="s">
        <v>1719</v>
      </c>
      <c r="C13" s="1281"/>
      <c r="D13" s="181"/>
      <c r="E13" s="181"/>
      <c r="F13" s="181"/>
      <c r="G13" s="181"/>
      <c r="H13" s="181"/>
      <c r="I13" s="181"/>
      <c r="J13" s="181"/>
      <c r="K13" s="181"/>
      <c r="L13" s="181"/>
      <c r="M13" s="181"/>
      <c r="N13" s="181"/>
      <c r="O13" s="181"/>
      <c r="P13" s="181"/>
      <c r="Q13" s="181"/>
      <c r="R13" s="181"/>
      <c r="S13" s="181"/>
      <c r="T13" s="181"/>
    </row>
    <row r="14" spans="1:20" x14ac:dyDescent="0.25">
      <c r="A14" s="375">
        <v>8</v>
      </c>
      <c r="B14" s="1278" t="s">
        <v>1721</v>
      </c>
      <c r="C14" s="1278"/>
      <c r="D14" s="181"/>
      <c r="E14" s="181"/>
      <c r="F14" s="181"/>
      <c r="G14" s="181"/>
      <c r="H14" s="181"/>
      <c r="I14" s="181"/>
      <c r="J14" s="181"/>
      <c r="K14" s="181"/>
      <c r="L14" s="181"/>
      <c r="M14" s="181"/>
      <c r="N14" s="181"/>
      <c r="O14" s="181"/>
      <c r="P14" s="181"/>
      <c r="Q14" s="181"/>
      <c r="R14" s="181"/>
      <c r="S14" s="181"/>
      <c r="T14" s="181"/>
    </row>
    <row r="15" spans="1:20" x14ac:dyDescent="0.25">
      <c r="A15" s="375">
        <v>9</v>
      </c>
      <c r="B15" s="1278" t="s">
        <v>1722</v>
      </c>
      <c r="C15" s="1278"/>
      <c r="D15" s="181"/>
      <c r="E15" s="181"/>
      <c r="F15" s="181"/>
      <c r="G15" s="181"/>
      <c r="H15" s="181"/>
      <c r="I15" s="181"/>
      <c r="J15" s="181"/>
      <c r="K15" s="181"/>
      <c r="L15" s="181"/>
      <c r="M15" s="181"/>
      <c r="N15" s="181"/>
      <c r="O15" s="181"/>
      <c r="P15" s="181"/>
      <c r="Q15" s="181"/>
      <c r="R15" s="181"/>
      <c r="S15" s="181"/>
      <c r="T15" s="181"/>
    </row>
    <row r="16" spans="1:20" x14ac:dyDescent="0.25">
      <c r="A16" s="375">
        <v>10</v>
      </c>
      <c r="B16" s="1278" t="s">
        <v>1717</v>
      </c>
      <c r="C16" s="1278"/>
      <c r="D16" s="181"/>
      <c r="E16" s="181"/>
      <c r="F16" s="181"/>
      <c r="G16" s="181"/>
      <c r="H16" s="181"/>
      <c r="I16" s="181"/>
      <c r="J16" s="181"/>
      <c r="K16" s="181"/>
      <c r="L16" s="181"/>
      <c r="M16" s="181"/>
      <c r="N16" s="181"/>
      <c r="O16" s="181"/>
      <c r="P16" s="181"/>
      <c r="Q16" s="181"/>
      <c r="R16" s="181"/>
      <c r="S16" s="181"/>
      <c r="T16" s="181"/>
    </row>
    <row r="17" spans="1:20" x14ac:dyDescent="0.25">
      <c r="A17" s="375">
        <v>11</v>
      </c>
      <c r="B17" s="1278" t="s">
        <v>1718</v>
      </c>
      <c r="C17" s="1278"/>
      <c r="D17" s="181"/>
      <c r="E17" s="181"/>
      <c r="F17" s="181"/>
      <c r="G17" s="181"/>
      <c r="H17" s="181"/>
      <c r="I17" s="181"/>
      <c r="J17" s="181"/>
      <c r="K17" s="181"/>
      <c r="L17" s="181"/>
      <c r="M17" s="181"/>
      <c r="N17" s="181"/>
      <c r="O17" s="181"/>
      <c r="P17" s="181"/>
      <c r="Q17" s="181"/>
      <c r="R17" s="181"/>
      <c r="S17" s="181"/>
      <c r="T17" s="181"/>
    </row>
    <row r="18" spans="1:20" x14ac:dyDescent="0.25">
      <c r="A18" s="375">
        <v>12</v>
      </c>
      <c r="B18" s="1278" t="s">
        <v>1720</v>
      </c>
      <c r="C18" s="1278"/>
      <c r="D18" s="181"/>
      <c r="E18" s="181"/>
      <c r="F18" s="181"/>
      <c r="G18" s="181"/>
      <c r="H18" s="181"/>
      <c r="I18" s="181"/>
      <c r="J18" s="181"/>
      <c r="K18" s="181"/>
      <c r="L18" s="181"/>
      <c r="M18" s="181"/>
      <c r="N18" s="181"/>
      <c r="O18" s="181"/>
      <c r="P18" s="181"/>
      <c r="Q18" s="181"/>
      <c r="R18" s="181"/>
      <c r="S18" s="181"/>
      <c r="T18" s="181"/>
    </row>
    <row r="19" spans="1:20" x14ac:dyDescent="0.25">
      <c r="A19" s="375">
        <v>13</v>
      </c>
      <c r="B19" s="1278" t="s">
        <v>1721</v>
      </c>
      <c r="C19" s="1278"/>
      <c r="D19" s="181"/>
      <c r="E19" s="181"/>
      <c r="F19" s="181"/>
      <c r="G19" s="181"/>
      <c r="H19" s="181"/>
      <c r="I19" s="181"/>
      <c r="J19" s="181"/>
      <c r="K19" s="181"/>
      <c r="L19" s="181"/>
      <c r="M19" s="181"/>
      <c r="N19" s="181"/>
      <c r="O19" s="181"/>
      <c r="P19" s="181"/>
      <c r="Q19" s="181"/>
      <c r="R19" s="181"/>
      <c r="S19" s="181"/>
      <c r="T19" s="181"/>
    </row>
    <row r="21" spans="1:20" ht="13.5" customHeight="1" x14ac:dyDescent="0.25"/>
  </sheetData>
  <mergeCells count="17">
    <mergeCell ref="B15:C15"/>
    <mergeCell ref="B16:C16"/>
    <mergeCell ref="B17:C17"/>
    <mergeCell ref="B18:C18"/>
    <mergeCell ref="B19:C19"/>
    <mergeCell ref="B14:C14"/>
    <mergeCell ref="D5:H5"/>
    <mergeCell ref="I5:L5"/>
    <mergeCell ref="M5:P5"/>
    <mergeCell ref="Q5:T5"/>
    <mergeCell ref="B7:C7"/>
    <mergeCell ref="B8:C8"/>
    <mergeCell ref="B9:C9"/>
    <mergeCell ref="B10:C10"/>
    <mergeCell ref="B11:C11"/>
    <mergeCell ref="B12:C12"/>
    <mergeCell ref="B13:C13"/>
  </mergeCells>
  <pageMargins left="0.70866141732283472" right="0.70866141732283472" top="0.74803149606299213" bottom="0.74803149606299213" header="0.31496062992125984" footer="0.31496062992125984"/>
  <pageSetup paperSize="9" scale="50" orientation="landscape" cellComments="asDisplayed" r:id="rId1"/>
  <headerFooter>
    <oddHeader>&amp;CCS
Příloha XXVII</oddHeader>
    <oddFooter>&amp;C&amp;P</oddFoot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tabColor theme="9" tint="0.79998168889431442"/>
    <pageSetUpPr fitToPage="1"/>
  </sheetPr>
  <dimension ref="A1:T19"/>
  <sheetViews>
    <sheetView workbookViewId="0"/>
  </sheetViews>
  <sheetFormatPr defaultColWidth="9.140625" defaultRowHeight="15" x14ac:dyDescent="0.25"/>
  <cols>
    <col min="1" max="1" width="4.5703125" customWidth="1"/>
    <col min="2" max="3" width="13.7109375" customWidth="1"/>
    <col min="4" max="20" width="13.42578125" customWidth="1"/>
  </cols>
  <sheetData>
    <row r="1" spans="1:20" ht="18.75" x14ac:dyDescent="0.3">
      <c r="B1" s="464" t="s">
        <v>1723</v>
      </c>
      <c r="C1" s="45"/>
      <c r="D1" s="45"/>
      <c r="E1" s="45"/>
      <c r="F1" s="45"/>
      <c r="G1" s="45"/>
      <c r="H1" s="45"/>
      <c r="I1" s="45"/>
      <c r="J1" s="45"/>
      <c r="K1" s="45"/>
    </row>
    <row r="4" spans="1:20" x14ac:dyDescent="0.25">
      <c r="A4" s="36"/>
      <c r="B4" s="36"/>
      <c r="C4" s="527"/>
      <c r="D4" s="375" t="s">
        <v>6</v>
      </c>
      <c r="E4" s="375" t="s">
        <v>7</v>
      </c>
      <c r="F4" s="375" t="s">
        <v>8</v>
      </c>
      <c r="G4" s="375" t="s">
        <v>43</v>
      </c>
      <c r="H4" s="375" t="s">
        <v>44</v>
      </c>
      <c r="I4" s="375" t="s">
        <v>166</v>
      </c>
      <c r="J4" s="375" t="s">
        <v>167</v>
      </c>
      <c r="K4" s="375" t="s">
        <v>201</v>
      </c>
      <c r="L4" s="375" t="s">
        <v>455</v>
      </c>
      <c r="M4" s="375" t="s">
        <v>456</v>
      </c>
      <c r="N4" s="375" t="s">
        <v>457</v>
      </c>
      <c r="O4" s="375" t="s">
        <v>458</v>
      </c>
      <c r="P4" s="375" t="s">
        <v>459</v>
      </c>
      <c r="Q4" s="375" t="s">
        <v>751</v>
      </c>
      <c r="R4" s="375" t="s">
        <v>752</v>
      </c>
      <c r="S4" s="375" t="s">
        <v>1701</v>
      </c>
      <c r="T4" s="375" t="s">
        <v>1702</v>
      </c>
    </row>
    <row r="5" spans="1:20" ht="15" customHeight="1" x14ac:dyDescent="0.25">
      <c r="A5" s="36"/>
      <c r="B5" s="36"/>
      <c r="C5" s="527"/>
      <c r="D5" s="1279" t="s">
        <v>1703</v>
      </c>
      <c r="E5" s="1271"/>
      <c r="F5" s="1271"/>
      <c r="G5" s="1271"/>
      <c r="H5" s="1271"/>
      <c r="I5" s="1271" t="s">
        <v>1704</v>
      </c>
      <c r="J5" s="1271"/>
      <c r="K5" s="1271"/>
      <c r="L5" s="1271"/>
      <c r="M5" s="1271" t="s">
        <v>1705</v>
      </c>
      <c r="N5" s="1271"/>
      <c r="O5" s="1271"/>
      <c r="P5" s="1271"/>
      <c r="Q5" s="1271" t="s">
        <v>1706</v>
      </c>
      <c r="R5" s="1271"/>
      <c r="S5" s="1271"/>
      <c r="T5" s="1271"/>
    </row>
    <row r="6" spans="1:20" s="77" customFormat="1" ht="30" x14ac:dyDescent="0.25">
      <c r="A6" s="528"/>
      <c r="B6" s="528"/>
      <c r="C6" s="529"/>
      <c r="D6" s="524" t="s">
        <v>1707</v>
      </c>
      <c r="E6" s="524" t="s">
        <v>1708</v>
      </c>
      <c r="F6" s="524" t="s">
        <v>1709</v>
      </c>
      <c r="G6" s="524" t="s">
        <v>1710</v>
      </c>
      <c r="H6" s="524" t="s">
        <v>1711</v>
      </c>
      <c r="I6" s="524" t="s">
        <v>1712</v>
      </c>
      <c r="J6" s="524" t="s">
        <v>1713</v>
      </c>
      <c r="K6" s="524" t="s">
        <v>1714</v>
      </c>
      <c r="L6" s="525" t="s">
        <v>1711</v>
      </c>
      <c r="M6" s="524" t="s">
        <v>1712</v>
      </c>
      <c r="N6" s="524" t="s">
        <v>1713</v>
      </c>
      <c r="O6" s="524" t="s">
        <v>1714</v>
      </c>
      <c r="P6" s="525" t="s">
        <v>1711</v>
      </c>
      <c r="Q6" s="524" t="s">
        <v>1712</v>
      </c>
      <c r="R6" s="524" t="s">
        <v>1713</v>
      </c>
      <c r="S6" s="524" t="s">
        <v>1714</v>
      </c>
      <c r="T6" s="525" t="s">
        <v>1711</v>
      </c>
    </row>
    <row r="7" spans="1:20" x14ac:dyDescent="0.25">
      <c r="A7" s="526">
        <v>1</v>
      </c>
      <c r="B7" s="1280" t="s">
        <v>1689</v>
      </c>
      <c r="C7" s="1280"/>
      <c r="D7" s="181"/>
      <c r="E7" s="181"/>
      <c r="F7" s="181"/>
      <c r="G7" s="181"/>
      <c r="H7" s="181"/>
      <c r="I7" s="181"/>
      <c r="J7" s="181"/>
      <c r="K7" s="181"/>
      <c r="L7" s="181"/>
      <c r="M7" s="181"/>
      <c r="N7" s="181"/>
      <c r="O7" s="181"/>
      <c r="P7" s="181"/>
      <c r="Q7" s="181"/>
      <c r="R7" s="181"/>
      <c r="S7" s="181"/>
      <c r="T7" s="181"/>
    </row>
    <row r="8" spans="1:20" x14ac:dyDescent="0.25">
      <c r="A8" s="375">
        <v>2</v>
      </c>
      <c r="B8" s="1278" t="s">
        <v>1724</v>
      </c>
      <c r="C8" s="1278"/>
      <c r="D8" s="181"/>
      <c r="E8" s="181"/>
      <c r="F8" s="181"/>
      <c r="G8" s="181"/>
      <c r="H8" s="181"/>
      <c r="I8" s="181"/>
      <c r="J8" s="181"/>
      <c r="K8" s="181"/>
      <c r="L8" s="181"/>
      <c r="M8" s="181"/>
      <c r="N8" s="181"/>
      <c r="O8" s="181"/>
      <c r="P8" s="181"/>
      <c r="Q8" s="181"/>
      <c r="R8" s="181"/>
      <c r="S8" s="181"/>
      <c r="T8" s="181"/>
    </row>
    <row r="9" spans="1:20" x14ac:dyDescent="0.25">
      <c r="A9" s="375">
        <v>3</v>
      </c>
      <c r="B9" s="1278" t="s">
        <v>1717</v>
      </c>
      <c r="C9" s="1278"/>
      <c r="D9" s="181"/>
      <c r="E9" s="181"/>
      <c r="F9" s="181"/>
      <c r="G9" s="181"/>
      <c r="H9" s="181"/>
      <c r="I9" s="181"/>
      <c r="J9" s="181"/>
      <c r="K9" s="181"/>
      <c r="L9" s="181"/>
      <c r="M9" s="181"/>
      <c r="N9" s="181"/>
      <c r="O9" s="181"/>
      <c r="P9" s="181"/>
      <c r="Q9" s="181"/>
      <c r="R9" s="181"/>
      <c r="S9" s="181"/>
      <c r="T9" s="181"/>
    </row>
    <row r="10" spans="1:20" x14ac:dyDescent="0.25">
      <c r="A10" s="375">
        <v>4</v>
      </c>
      <c r="B10" s="1278" t="s">
        <v>1718</v>
      </c>
      <c r="C10" s="1278"/>
      <c r="D10" s="181"/>
      <c r="E10" s="181"/>
      <c r="F10" s="181"/>
      <c r="G10" s="181"/>
      <c r="H10" s="181"/>
      <c r="I10" s="181"/>
      <c r="J10" s="181"/>
      <c r="K10" s="181"/>
      <c r="L10" s="181"/>
      <c r="M10" s="181"/>
      <c r="N10" s="181"/>
      <c r="O10" s="181"/>
      <c r="P10" s="181"/>
      <c r="Q10" s="181"/>
      <c r="R10" s="181"/>
      <c r="S10" s="181"/>
      <c r="T10" s="181"/>
    </row>
    <row r="11" spans="1:20" x14ac:dyDescent="0.25">
      <c r="A11" s="375">
        <v>5</v>
      </c>
      <c r="B11" s="1281" t="s">
        <v>1719</v>
      </c>
      <c r="C11" s="1281"/>
      <c r="D11" s="181"/>
      <c r="E11" s="181"/>
      <c r="F11" s="181"/>
      <c r="G11" s="181"/>
      <c r="H11" s="181"/>
      <c r="I11" s="181"/>
      <c r="J11" s="181"/>
      <c r="K11" s="181"/>
      <c r="L11" s="181"/>
      <c r="M11" s="181"/>
      <c r="N11" s="181"/>
      <c r="O11" s="181"/>
      <c r="P11" s="181"/>
      <c r="Q11" s="181"/>
      <c r="R11" s="181"/>
      <c r="S11" s="181"/>
      <c r="T11" s="181"/>
    </row>
    <row r="12" spans="1:20" x14ac:dyDescent="0.25">
      <c r="A12" s="375">
        <v>6</v>
      </c>
      <c r="B12" s="1278" t="s">
        <v>1720</v>
      </c>
      <c r="C12" s="1278"/>
      <c r="D12" s="181"/>
      <c r="E12" s="181"/>
      <c r="F12" s="181"/>
      <c r="G12" s="181"/>
      <c r="H12" s="181"/>
      <c r="I12" s="181"/>
      <c r="J12" s="181"/>
      <c r="K12" s="181"/>
      <c r="L12" s="181"/>
      <c r="M12" s="181"/>
      <c r="N12" s="181"/>
      <c r="O12" s="181"/>
      <c r="P12" s="181"/>
      <c r="Q12" s="181"/>
      <c r="R12" s="181"/>
      <c r="S12" s="181"/>
      <c r="T12" s="181"/>
    </row>
    <row r="13" spans="1:20" x14ac:dyDescent="0.25">
      <c r="A13" s="375">
        <v>7</v>
      </c>
      <c r="B13" s="1281" t="s">
        <v>1719</v>
      </c>
      <c r="C13" s="1281"/>
      <c r="D13" s="181"/>
      <c r="E13" s="181"/>
      <c r="F13" s="181"/>
      <c r="G13" s="181"/>
      <c r="H13" s="181"/>
      <c r="I13" s="181"/>
      <c r="J13" s="181"/>
      <c r="K13" s="181"/>
      <c r="L13" s="181"/>
      <c r="M13" s="181"/>
      <c r="N13" s="181"/>
      <c r="O13" s="181"/>
      <c r="P13" s="181"/>
      <c r="Q13" s="181"/>
      <c r="R13" s="181"/>
      <c r="S13" s="181"/>
      <c r="T13" s="181"/>
    </row>
    <row r="14" spans="1:20" x14ac:dyDescent="0.25">
      <c r="A14" s="375">
        <v>8</v>
      </c>
      <c r="B14" s="1278" t="s">
        <v>1721</v>
      </c>
      <c r="C14" s="1278"/>
      <c r="D14" s="181"/>
      <c r="E14" s="181"/>
      <c r="F14" s="181"/>
      <c r="G14" s="181"/>
      <c r="H14" s="181"/>
      <c r="I14" s="181"/>
      <c r="J14" s="181"/>
      <c r="K14" s="181"/>
      <c r="L14" s="181"/>
      <c r="M14" s="181"/>
      <c r="N14" s="181"/>
      <c r="O14" s="181"/>
      <c r="P14" s="181"/>
      <c r="Q14" s="181"/>
      <c r="R14" s="181"/>
      <c r="S14" s="181"/>
      <c r="T14" s="181"/>
    </row>
    <row r="15" spans="1:20" x14ac:dyDescent="0.25">
      <c r="A15" s="375">
        <v>9</v>
      </c>
      <c r="B15" s="1278" t="s">
        <v>1725</v>
      </c>
      <c r="C15" s="1278"/>
      <c r="D15" s="181"/>
      <c r="E15" s="181"/>
      <c r="F15" s="181"/>
      <c r="G15" s="181"/>
      <c r="H15" s="181"/>
      <c r="I15" s="181"/>
      <c r="J15" s="181"/>
      <c r="K15" s="181"/>
      <c r="L15" s="181"/>
      <c r="M15" s="181"/>
      <c r="N15" s="181"/>
      <c r="O15" s="181"/>
      <c r="P15" s="181"/>
      <c r="Q15" s="181"/>
      <c r="R15" s="181"/>
      <c r="S15" s="181"/>
      <c r="T15" s="181"/>
    </row>
    <row r="16" spans="1:20" x14ac:dyDescent="0.25">
      <c r="A16" s="375">
        <v>10</v>
      </c>
      <c r="B16" s="1278" t="s">
        <v>1717</v>
      </c>
      <c r="C16" s="1278"/>
      <c r="D16" s="181"/>
      <c r="E16" s="181"/>
      <c r="F16" s="181"/>
      <c r="G16" s="181"/>
      <c r="H16" s="181"/>
      <c r="I16" s="181"/>
      <c r="J16" s="181"/>
      <c r="K16" s="181"/>
      <c r="L16" s="181"/>
      <c r="M16" s="181"/>
      <c r="N16" s="181"/>
      <c r="O16" s="181"/>
      <c r="P16" s="181"/>
      <c r="Q16" s="181"/>
      <c r="R16" s="181"/>
      <c r="S16" s="181"/>
      <c r="T16" s="181"/>
    </row>
    <row r="17" spans="1:20" x14ac:dyDescent="0.25">
      <c r="A17" s="375">
        <v>11</v>
      </c>
      <c r="B17" s="1278" t="s">
        <v>1718</v>
      </c>
      <c r="C17" s="1278"/>
      <c r="D17" s="181"/>
      <c r="E17" s="181"/>
      <c r="F17" s="181"/>
      <c r="G17" s="181"/>
      <c r="H17" s="181"/>
      <c r="I17" s="181"/>
      <c r="J17" s="181"/>
      <c r="K17" s="181"/>
      <c r="L17" s="181"/>
      <c r="M17" s="181"/>
      <c r="N17" s="181"/>
      <c r="O17" s="181"/>
      <c r="P17" s="181"/>
      <c r="Q17" s="181"/>
      <c r="R17" s="181"/>
      <c r="S17" s="181"/>
      <c r="T17" s="181"/>
    </row>
    <row r="18" spans="1:20" x14ac:dyDescent="0.25">
      <c r="A18" s="375">
        <v>12</v>
      </c>
      <c r="B18" s="1278" t="s">
        <v>1720</v>
      </c>
      <c r="C18" s="1278"/>
      <c r="D18" s="181"/>
      <c r="E18" s="181"/>
      <c r="F18" s="181"/>
      <c r="G18" s="181"/>
      <c r="H18" s="181"/>
      <c r="I18" s="181"/>
      <c r="J18" s="181"/>
      <c r="K18" s="181"/>
      <c r="L18" s="181"/>
      <c r="M18" s="181"/>
      <c r="N18" s="181"/>
      <c r="O18" s="181"/>
      <c r="P18" s="181"/>
      <c r="Q18" s="181"/>
      <c r="R18" s="181"/>
      <c r="S18" s="181"/>
      <c r="T18" s="181"/>
    </row>
    <row r="19" spans="1:20" x14ac:dyDescent="0.25">
      <c r="A19" s="375">
        <v>13</v>
      </c>
      <c r="B19" s="1278" t="s">
        <v>1721</v>
      </c>
      <c r="C19" s="1278"/>
      <c r="D19" s="181"/>
      <c r="E19" s="181"/>
      <c r="F19" s="181"/>
      <c r="G19" s="181"/>
      <c r="H19" s="181"/>
      <c r="I19" s="181"/>
      <c r="J19" s="181"/>
      <c r="K19" s="181"/>
      <c r="L19" s="181"/>
      <c r="M19" s="181"/>
      <c r="N19" s="181"/>
      <c r="O19" s="181"/>
      <c r="P19" s="181"/>
      <c r="Q19" s="181"/>
      <c r="R19" s="181"/>
      <c r="S19" s="181"/>
      <c r="T19" s="181"/>
    </row>
  </sheetData>
  <mergeCells count="17">
    <mergeCell ref="B15:C15"/>
    <mergeCell ref="B16:C16"/>
    <mergeCell ref="B17:C17"/>
    <mergeCell ref="B18:C18"/>
    <mergeCell ref="B19:C19"/>
    <mergeCell ref="B14:C14"/>
    <mergeCell ref="D5:H5"/>
    <mergeCell ref="I5:L5"/>
    <mergeCell ref="M5:P5"/>
    <mergeCell ref="Q5:T5"/>
    <mergeCell ref="B7:C7"/>
    <mergeCell ref="B8:C8"/>
    <mergeCell ref="B9:C9"/>
    <mergeCell ref="B10:C10"/>
    <mergeCell ref="B11:C11"/>
    <mergeCell ref="B12:C12"/>
    <mergeCell ref="B13:C13"/>
  </mergeCells>
  <pageMargins left="0.70866141732283472" right="0.70866141732283472" top="0.74803149606299213" bottom="0.74803149606299213" header="0.31496062992125984" footer="0.31496062992125984"/>
  <pageSetup paperSize="9" scale="50" orientation="landscape" cellComments="asDisplayed" r:id="rId1"/>
  <headerFooter>
    <oddHeader>&amp;CCS
Příloha XXVII</oddHeader>
    <oddFooter>&amp;C&amp;P</oddFoot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tabColor theme="9" tint="0.79998168889431442"/>
    <pageSetUpPr fitToPage="1"/>
  </sheetPr>
  <dimension ref="A1:E19"/>
  <sheetViews>
    <sheetView workbookViewId="0"/>
  </sheetViews>
  <sheetFormatPr defaultColWidth="9.140625" defaultRowHeight="15" x14ac:dyDescent="0.25"/>
  <cols>
    <col min="1" max="1" width="5.7109375" customWidth="1"/>
    <col min="2" max="2" width="34.7109375" customWidth="1"/>
    <col min="3" max="3" width="33.140625" customWidth="1"/>
    <col min="4" max="4" width="28" bestFit="1" customWidth="1"/>
    <col min="5" max="5" width="64.85546875" customWidth="1"/>
  </cols>
  <sheetData>
    <row r="1" spans="1:5" ht="18.75" x14ac:dyDescent="0.3">
      <c r="A1" s="36"/>
      <c r="B1" s="464" t="s">
        <v>1661</v>
      </c>
      <c r="C1" s="464"/>
      <c r="D1" s="464"/>
      <c r="E1" s="464"/>
    </row>
    <row r="2" spans="1:5" x14ac:dyDescent="0.25">
      <c r="B2" s="530"/>
      <c r="C2" s="530"/>
      <c r="D2" s="530"/>
      <c r="E2" s="530"/>
    </row>
    <row r="4" spans="1:5" x14ac:dyDescent="0.25">
      <c r="A4" s="509"/>
      <c r="B4" s="509"/>
      <c r="C4" s="375" t="s">
        <v>6</v>
      </c>
      <c r="D4" s="375" t="s">
        <v>7</v>
      </c>
      <c r="E4" s="375" t="s">
        <v>8</v>
      </c>
    </row>
    <row r="5" spans="1:5" x14ac:dyDescent="0.25">
      <c r="A5" s="509"/>
      <c r="B5" s="509"/>
      <c r="C5" s="1272" t="s">
        <v>1726</v>
      </c>
      <c r="D5" s="1273"/>
      <c r="E5" s="1274"/>
    </row>
    <row r="6" spans="1:5" x14ac:dyDescent="0.25">
      <c r="A6" s="509"/>
      <c r="B6" s="509"/>
      <c r="C6" s="1275" t="s">
        <v>1727</v>
      </c>
      <c r="D6" s="1271"/>
      <c r="E6" s="1267" t="s">
        <v>1728</v>
      </c>
    </row>
    <row r="7" spans="1:5" x14ac:dyDescent="0.25">
      <c r="A7" s="509"/>
      <c r="B7" s="509"/>
      <c r="C7" s="514"/>
      <c r="D7" s="375" t="s">
        <v>1729</v>
      </c>
      <c r="E7" s="1268"/>
    </row>
    <row r="8" spans="1:5" x14ac:dyDescent="0.25">
      <c r="A8" s="515">
        <v>1</v>
      </c>
      <c r="B8" s="516" t="s">
        <v>1689</v>
      </c>
      <c r="C8" s="375"/>
      <c r="D8" s="375"/>
      <c r="E8" s="136"/>
    </row>
    <row r="9" spans="1:5" x14ac:dyDescent="0.25">
      <c r="A9" s="130">
        <v>2</v>
      </c>
      <c r="B9" s="385" t="s">
        <v>1690</v>
      </c>
      <c r="C9" s="375"/>
      <c r="D9" s="375"/>
      <c r="E9" s="375"/>
    </row>
    <row r="10" spans="1:5" x14ac:dyDescent="0.25">
      <c r="A10" s="130">
        <v>3</v>
      </c>
      <c r="B10" s="181" t="s">
        <v>1691</v>
      </c>
      <c r="C10" s="181"/>
      <c r="D10" s="181"/>
      <c r="E10" s="181"/>
    </row>
    <row r="11" spans="1:5" x14ac:dyDescent="0.25">
      <c r="A11" s="130">
        <v>4</v>
      </c>
      <c r="B11" s="181" t="s">
        <v>1692</v>
      </c>
      <c r="C11" s="181"/>
      <c r="D11" s="181"/>
      <c r="E11" s="181"/>
    </row>
    <row r="12" spans="1:5" x14ac:dyDescent="0.25">
      <c r="A12" s="130">
        <v>5</v>
      </c>
      <c r="B12" s="181" t="s">
        <v>1693</v>
      </c>
      <c r="C12" s="181"/>
      <c r="D12" s="181"/>
      <c r="E12" s="181"/>
    </row>
    <row r="13" spans="1:5" x14ac:dyDescent="0.25">
      <c r="A13" s="130">
        <v>6</v>
      </c>
      <c r="B13" s="181" t="s">
        <v>1694</v>
      </c>
      <c r="C13" s="181"/>
      <c r="D13" s="181"/>
      <c r="E13" s="181"/>
    </row>
    <row r="14" spans="1:5" x14ac:dyDescent="0.25">
      <c r="A14" s="130">
        <v>7</v>
      </c>
      <c r="B14" s="385" t="s">
        <v>1695</v>
      </c>
      <c r="C14" s="375"/>
      <c r="D14" s="375"/>
      <c r="E14" s="375"/>
    </row>
    <row r="15" spans="1:5" x14ac:dyDescent="0.25">
      <c r="A15" s="130">
        <v>8</v>
      </c>
      <c r="B15" s="181" t="s">
        <v>1696</v>
      </c>
      <c r="C15" s="181"/>
      <c r="D15" s="181"/>
      <c r="E15" s="181"/>
    </row>
    <row r="16" spans="1:5" x14ac:dyDescent="0.25">
      <c r="A16" s="130">
        <v>9</v>
      </c>
      <c r="B16" s="181" t="s">
        <v>1697</v>
      </c>
      <c r="C16" s="181"/>
      <c r="D16" s="181"/>
      <c r="E16" s="181"/>
    </row>
    <row r="17" spans="1:5" x14ac:dyDescent="0.25">
      <c r="A17" s="130">
        <v>10</v>
      </c>
      <c r="B17" s="181" t="s">
        <v>1698</v>
      </c>
      <c r="C17" s="181"/>
      <c r="D17" s="181"/>
      <c r="E17" s="181"/>
    </row>
    <row r="18" spans="1:5" x14ac:dyDescent="0.25">
      <c r="A18" s="130">
        <v>11</v>
      </c>
      <c r="B18" s="181" t="s">
        <v>1699</v>
      </c>
      <c r="C18" s="181"/>
      <c r="D18" s="181"/>
      <c r="E18" s="181"/>
    </row>
    <row r="19" spans="1:5" x14ac:dyDescent="0.25">
      <c r="A19" s="130">
        <v>12</v>
      </c>
      <c r="B19" s="181" t="s">
        <v>1694</v>
      </c>
      <c r="C19" s="181"/>
      <c r="D19" s="181"/>
      <c r="E19" s="181"/>
    </row>
  </sheetData>
  <mergeCells count="3">
    <mergeCell ref="C5:E5"/>
    <mergeCell ref="C6:D6"/>
    <mergeCell ref="E6:E7"/>
  </mergeCells>
  <pageMargins left="0.70866141732283472" right="0.70866141732283472" top="0.74803149606299213" bottom="0.74803149606299213" header="0.31496062992125984" footer="0.31496062992125984"/>
  <pageSetup paperSize="9" scale="78" orientation="landscape" r:id="rId1"/>
  <headerFooter>
    <oddHeader>&amp;CCS
Příloha XXVII</oddHeader>
    <oddFooter>&amp;C&amp;P</oddFooter>
  </headerFooter>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tabColor rgb="FF0070C0"/>
    <pageSetUpPr fitToPage="1"/>
  </sheetPr>
  <dimension ref="B2:L17"/>
  <sheetViews>
    <sheetView workbookViewId="0"/>
  </sheetViews>
  <sheetFormatPr defaultColWidth="9.140625" defaultRowHeight="15" x14ac:dyDescent="0.25"/>
  <sheetData>
    <row r="2" spans="2:12" x14ac:dyDescent="0.25">
      <c r="B2" t="s">
        <v>1879</v>
      </c>
    </row>
    <row r="3" spans="2:12" x14ac:dyDescent="0.25">
      <c r="B3" t="s">
        <v>1880</v>
      </c>
    </row>
    <row r="5" spans="2:12" x14ac:dyDescent="0.25">
      <c r="B5" s="933" t="s">
        <v>1730</v>
      </c>
      <c r="C5" s="934"/>
      <c r="D5" s="934"/>
      <c r="E5" s="934"/>
      <c r="F5" s="934"/>
      <c r="G5" s="934"/>
      <c r="H5" s="934"/>
      <c r="I5" s="934"/>
      <c r="J5" s="934"/>
      <c r="K5" s="934"/>
      <c r="L5" s="935"/>
    </row>
    <row r="6" spans="2:12" x14ac:dyDescent="0.25">
      <c r="B6" s="936" t="s">
        <v>1731</v>
      </c>
      <c r="C6" s="932"/>
      <c r="D6" s="932"/>
      <c r="E6" s="932"/>
      <c r="F6" s="932"/>
      <c r="G6" s="932"/>
      <c r="H6" s="932"/>
      <c r="I6" s="932"/>
      <c r="J6" s="932"/>
      <c r="K6" s="932"/>
      <c r="L6" s="937"/>
    </row>
    <row r="7" spans="2:12" ht="22.5" customHeight="1" x14ac:dyDescent="0.25">
      <c r="B7" s="936" t="s">
        <v>1732</v>
      </c>
      <c r="C7" s="932"/>
      <c r="D7" s="932"/>
      <c r="E7" s="932"/>
      <c r="F7" s="932"/>
      <c r="G7" s="932"/>
      <c r="H7" s="932"/>
      <c r="I7" s="932"/>
      <c r="J7" s="932"/>
      <c r="K7" s="932"/>
      <c r="L7" s="937"/>
    </row>
    <row r="8" spans="2:12" x14ac:dyDescent="0.25">
      <c r="B8" s="936" t="s">
        <v>1733</v>
      </c>
      <c r="C8" s="932"/>
      <c r="D8" s="932"/>
      <c r="E8" s="932"/>
      <c r="F8" s="932"/>
      <c r="G8" s="932"/>
      <c r="H8" s="932"/>
      <c r="I8" s="932"/>
      <c r="J8" s="932"/>
      <c r="K8" s="932"/>
      <c r="L8" s="937"/>
    </row>
    <row r="9" spans="2:12" ht="22.5" customHeight="1" x14ac:dyDescent="0.25">
      <c r="B9" s="936" t="s">
        <v>1734</v>
      </c>
      <c r="C9" s="932"/>
      <c r="D9" s="932"/>
      <c r="E9" s="932"/>
      <c r="F9" s="932"/>
      <c r="G9" s="932"/>
      <c r="H9" s="932"/>
      <c r="I9" s="932"/>
      <c r="J9" s="932"/>
      <c r="K9" s="932"/>
      <c r="L9" s="937"/>
    </row>
    <row r="10" spans="2:12" ht="22.5" customHeight="1" x14ac:dyDescent="0.25">
      <c r="B10" s="936" t="s">
        <v>1735</v>
      </c>
      <c r="C10" s="932"/>
      <c r="D10" s="932"/>
      <c r="E10" s="932"/>
      <c r="F10" s="932"/>
      <c r="G10" s="932"/>
      <c r="H10" s="932"/>
      <c r="I10" s="932"/>
      <c r="J10" s="932"/>
      <c r="K10" s="932"/>
      <c r="L10" s="937"/>
    </row>
    <row r="11" spans="2:12" x14ac:dyDescent="0.25">
      <c r="B11" s="938" t="s">
        <v>1736</v>
      </c>
      <c r="C11" s="939"/>
      <c r="D11" s="939"/>
      <c r="E11" s="939"/>
      <c r="F11" s="939"/>
      <c r="G11" s="939"/>
      <c r="H11" s="939"/>
      <c r="I11" s="939"/>
      <c r="J11" s="939"/>
      <c r="K11" s="939"/>
      <c r="L11" s="940"/>
    </row>
    <row r="12" spans="2:12" ht="22.5" customHeight="1" x14ac:dyDescent="0.25"/>
    <row r="13" spans="2:12" ht="22.5" customHeight="1" x14ac:dyDescent="0.25">
      <c r="B13" s="931"/>
      <c r="C13" s="931"/>
      <c r="D13" s="931"/>
      <c r="E13" s="931"/>
      <c r="F13" s="931"/>
      <c r="G13" s="931"/>
      <c r="H13" s="931"/>
      <c r="I13" s="931"/>
      <c r="J13" s="931"/>
      <c r="K13" s="931"/>
      <c r="L13" s="931"/>
    </row>
    <row r="14" spans="2:12" ht="22.5" customHeight="1" x14ac:dyDescent="0.25">
      <c r="B14" s="932"/>
      <c r="C14" s="932"/>
      <c r="D14" s="932"/>
      <c r="E14" s="932"/>
      <c r="F14" s="932"/>
      <c r="G14" s="932"/>
      <c r="H14" s="932"/>
      <c r="I14" s="932"/>
      <c r="J14" s="932"/>
      <c r="K14" s="932"/>
      <c r="L14" s="932"/>
    </row>
    <row r="15" spans="2:12" ht="22.5" customHeight="1" x14ac:dyDescent="0.25">
      <c r="B15" s="931"/>
      <c r="C15" s="931"/>
      <c r="D15" s="931"/>
      <c r="E15" s="931"/>
      <c r="F15" s="931"/>
      <c r="G15" s="931"/>
      <c r="H15" s="931"/>
      <c r="I15" s="931"/>
      <c r="J15" s="931"/>
      <c r="K15" s="931"/>
      <c r="L15" s="931"/>
    </row>
    <row r="16" spans="2:12" ht="22.5" customHeight="1" x14ac:dyDescent="0.25"/>
    <row r="17" ht="22.5" customHeight="1" x14ac:dyDescent="0.25"/>
  </sheetData>
  <mergeCells count="10">
    <mergeCell ref="B11:L11"/>
    <mergeCell ref="B13:L13"/>
    <mergeCell ref="B14:L14"/>
    <mergeCell ref="B15:L15"/>
    <mergeCell ref="B5:L5"/>
    <mergeCell ref="B6:L6"/>
    <mergeCell ref="B7:L7"/>
    <mergeCell ref="B8:L8"/>
    <mergeCell ref="B9:L9"/>
    <mergeCell ref="B10:L10"/>
  </mergeCells>
  <hyperlinks>
    <hyperlink ref="B5:L5" location="'EU MRA'!A1" display="Table EU MRA: Qualitative disclosure requirements related to market risk" xr:uid="{00000000-0004-0000-5500-000000000000}"/>
    <hyperlink ref="B6:L6" location="'EU MR1'!A1" display="Template EU MR1 - Market risk under the standardised approach" xr:uid="{00000000-0004-0000-5500-000001000000}"/>
    <hyperlink ref="B7:L7" location="'EU MRB'!A1" display="Table EU MRB: Qualitative disclosure requirements for institutions using the internal Market Risk Models" xr:uid="{00000000-0004-0000-5500-000002000000}"/>
    <hyperlink ref="B8:L8" location="'EU MR2-A'!A1" display="Šablona EU MR2-A – Tržní riziko podle přístupu interního modelu (IMA)" xr:uid="{00000000-0004-0000-5500-000003000000}"/>
    <hyperlink ref="B9:L9" location="'EU MR2-B'!A1" display="Šablona EU MR2-B – Tokové výkazy rizikově vážených expozic vůči tržnímu riziku podle přístupu IMA" xr:uid="{00000000-0004-0000-5500-000004000000}"/>
    <hyperlink ref="B10:L10" location="'EU MR3'!A1" display="Šablona EU MR3 – Hodnoty IMA pro obchodní portfolia" xr:uid="{00000000-0004-0000-5500-000005000000}"/>
    <hyperlink ref="B11:L11" location="'EU MR4'!A1" display="Šablona EU MR4 – Porovnání odhadů VaR se zisky/ztrátami" xr:uid="{00000000-0004-0000-5500-000006000000}"/>
  </hyperlinks>
  <pageMargins left="0.70866141732283472" right="0.70866141732283472" top="0.74803149606299213" bottom="0.74803149606299213" header="0.31496062992125984" footer="0.31496062992125984"/>
  <pageSetup paperSize="9" orientation="landscape" verticalDpi="1200" r:id="rId1"/>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tabColor theme="5" tint="0.79998168889431442"/>
  </sheetPr>
  <dimension ref="A1:J8"/>
  <sheetViews>
    <sheetView topLeftCell="A3" workbookViewId="0">
      <selection activeCell="F4" sqref="F4"/>
    </sheetView>
  </sheetViews>
  <sheetFormatPr defaultColWidth="11.28515625" defaultRowHeight="15" x14ac:dyDescent="0.25"/>
  <cols>
    <col min="1" max="1" width="10.5703125" style="73" customWidth="1"/>
    <col min="2" max="2" width="99.5703125" customWidth="1"/>
    <col min="3" max="3" width="82" customWidth="1"/>
  </cols>
  <sheetData>
    <row r="1" spans="1:10" ht="21" customHeight="1" x14ac:dyDescent="0.25">
      <c r="A1" s="1282" t="s">
        <v>1737</v>
      </c>
      <c r="B1" s="1282"/>
      <c r="C1" s="1282"/>
      <c r="D1" s="298"/>
      <c r="E1" s="298"/>
      <c r="F1" s="298"/>
      <c r="G1" s="298"/>
      <c r="H1" s="298"/>
      <c r="I1" s="298"/>
      <c r="J1" s="298"/>
    </row>
    <row r="2" spans="1:10" ht="17.25" customHeight="1" x14ac:dyDescent="0.25">
      <c r="A2" s="342"/>
      <c r="C2" s="488" t="s">
        <v>1574</v>
      </c>
    </row>
    <row r="3" spans="1:10" ht="140.25" customHeight="1" x14ac:dyDescent="0.25">
      <c r="A3" s="618" t="s">
        <v>116</v>
      </c>
      <c r="B3" s="617" t="s">
        <v>1996</v>
      </c>
      <c r="C3" s="901" t="s">
        <v>2122</v>
      </c>
    </row>
    <row r="4" spans="1:10" ht="123" customHeight="1" x14ac:dyDescent="0.25">
      <c r="A4" s="619" t="s">
        <v>119</v>
      </c>
      <c r="B4" s="617" t="s">
        <v>1994</v>
      </c>
      <c r="C4" s="16"/>
    </row>
    <row r="5" spans="1:10" ht="71.25" customHeight="1" x14ac:dyDescent="0.25">
      <c r="A5" s="618" t="s">
        <v>154</v>
      </c>
      <c r="B5" s="617" t="s">
        <v>1995</v>
      </c>
      <c r="C5" s="16"/>
    </row>
    <row r="7" spans="1:10" ht="42" customHeight="1" x14ac:dyDescent="0.25"/>
    <row r="8" spans="1:10" x14ac:dyDescent="0.25">
      <c r="B8" s="322"/>
    </row>
  </sheetData>
  <mergeCells count="1">
    <mergeCell ref="A1:C1"/>
  </mergeCells>
  <pageMargins left="0.70866141732283472" right="0.70866141732283472" top="0.74803149606299213" bottom="0.74803149606299213" header="0.31496062992125984" footer="0.31496062992125984"/>
  <pageSetup paperSize="9" scale="85" fitToWidth="0" fitToHeight="0" orientation="landscape" r:id="rId1"/>
  <headerFooter>
    <oddHeader>&amp;CCS
Příloha XXIX</oddHeader>
    <oddFooter>&amp;C&amp;P</oddFoot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tabColor theme="9" tint="0.79998168889431442"/>
    <pageSetUpPr fitToPage="1"/>
  </sheetPr>
  <dimension ref="A1:G19"/>
  <sheetViews>
    <sheetView workbookViewId="0"/>
  </sheetViews>
  <sheetFormatPr defaultColWidth="11.28515625" defaultRowHeight="15" x14ac:dyDescent="0.25"/>
  <cols>
    <col min="1" max="1" width="6.7109375" customWidth="1"/>
    <col min="2" max="2" width="41.7109375" customWidth="1"/>
    <col min="3" max="3" width="22.7109375" customWidth="1"/>
    <col min="4" max="4" width="15.28515625" customWidth="1"/>
    <col min="6" max="6" width="50.85546875" customWidth="1"/>
    <col min="7" max="7" width="7.28515625" customWidth="1"/>
    <col min="8" max="8" width="42" customWidth="1"/>
  </cols>
  <sheetData>
    <row r="1" spans="1:7" s="77" customFormat="1" ht="40.5" customHeight="1" x14ac:dyDescent="0.25">
      <c r="A1" s="634" t="s">
        <v>1731</v>
      </c>
      <c r="B1" s="615"/>
      <c r="C1" s="616"/>
      <c r="D1" s="531"/>
    </row>
    <row r="2" spans="1:7" x14ac:dyDescent="0.25">
      <c r="A2" s="839"/>
      <c r="B2" s="839"/>
      <c r="C2" s="794" t="s">
        <v>6</v>
      </c>
    </row>
    <row r="3" spans="1:7" ht="38.25" customHeight="1" x14ac:dyDescent="0.25">
      <c r="A3" s="837"/>
      <c r="B3" s="620"/>
      <c r="C3" s="621" t="s">
        <v>1594</v>
      </c>
    </row>
    <row r="4" spans="1:7" x14ac:dyDescent="0.25">
      <c r="A4" s="837"/>
      <c r="B4" s="622" t="s">
        <v>1738</v>
      </c>
      <c r="C4" s="623"/>
      <c r="G4" s="532"/>
    </row>
    <row r="5" spans="1:7" ht="15.75" customHeight="1" x14ac:dyDescent="0.25">
      <c r="A5" s="838">
        <v>1</v>
      </c>
      <c r="B5" s="624" t="s">
        <v>1739</v>
      </c>
      <c r="C5" s="625"/>
      <c r="G5" s="532"/>
    </row>
    <row r="6" spans="1:7" x14ac:dyDescent="0.25">
      <c r="A6" s="838">
        <v>2</v>
      </c>
      <c r="B6" s="624" t="s">
        <v>1740</v>
      </c>
      <c r="C6" s="625"/>
      <c r="G6" s="532"/>
    </row>
    <row r="7" spans="1:7" x14ac:dyDescent="0.25">
      <c r="A7" s="838">
        <v>3</v>
      </c>
      <c r="B7" s="624" t="s">
        <v>1741</v>
      </c>
      <c r="C7" s="625"/>
      <c r="G7" s="532"/>
    </row>
    <row r="8" spans="1:7" x14ac:dyDescent="0.25">
      <c r="A8" s="838">
        <v>4</v>
      </c>
      <c r="B8" s="624" t="s">
        <v>1742</v>
      </c>
      <c r="C8" s="625"/>
    </row>
    <row r="9" spans="1:7" x14ac:dyDescent="0.25">
      <c r="A9" s="838"/>
      <c r="B9" s="626" t="s">
        <v>1743</v>
      </c>
      <c r="C9" s="623"/>
    </row>
    <row r="10" spans="1:7" x14ac:dyDescent="0.25">
      <c r="A10" s="838">
        <v>5</v>
      </c>
      <c r="B10" s="627" t="s">
        <v>1744</v>
      </c>
      <c r="C10" s="625"/>
    </row>
    <row r="11" spans="1:7" x14ac:dyDescent="0.25">
      <c r="A11" s="838">
        <v>6</v>
      </c>
      <c r="B11" s="627" t="s">
        <v>1745</v>
      </c>
      <c r="C11" s="625"/>
    </row>
    <row r="12" spans="1:7" x14ac:dyDescent="0.25">
      <c r="A12" s="838">
        <v>7</v>
      </c>
      <c r="B12" s="627" t="s">
        <v>1746</v>
      </c>
      <c r="C12" s="625"/>
    </row>
    <row r="13" spans="1:7" x14ac:dyDescent="0.25">
      <c r="A13" s="838">
        <v>8</v>
      </c>
      <c r="B13" s="620" t="s">
        <v>1997</v>
      </c>
      <c r="C13" s="625"/>
    </row>
    <row r="14" spans="1:7" x14ac:dyDescent="0.25">
      <c r="A14" s="838">
        <v>9</v>
      </c>
      <c r="B14" s="620" t="s">
        <v>42</v>
      </c>
      <c r="C14" s="625"/>
    </row>
    <row r="18" ht="50.25" customHeight="1" x14ac:dyDescent="0.25"/>
    <row r="19" ht="50.25" customHeight="1" x14ac:dyDescent="0.25"/>
  </sheetData>
  <pageMargins left="0.70866141732283472" right="0.70866141732283472" top="0.74803149606299213" bottom="0.74803149606299213" header="0.31496062992125984" footer="0.31496062992125984"/>
  <pageSetup paperSize="9" orientation="landscape" r:id="rId1"/>
  <headerFooter>
    <oddHeader>&amp;CCS
Příloha XXIX</oddHeader>
    <oddFooter>&amp;C&amp;P</oddFoot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tabColor theme="5" tint="0.79998168889431442"/>
  </sheetPr>
  <dimension ref="A1:G50"/>
  <sheetViews>
    <sheetView workbookViewId="0"/>
  </sheetViews>
  <sheetFormatPr defaultColWidth="11.28515625" defaultRowHeight="15" x14ac:dyDescent="0.25"/>
  <cols>
    <col min="1" max="1" width="11.28515625" style="48" customWidth="1"/>
    <col min="2" max="2" width="94.28515625" customWidth="1"/>
    <col min="3" max="3" width="27.28515625" customWidth="1"/>
  </cols>
  <sheetData>
    <row r="1" spans="1:3" ht="22.5" customHeight="1" x14ac:dyDescent="0.25">
      <c r="A1" s="840" t="s">
        <v>1747</v>
      </c>
    </row>
    <row r="2" spans="1:3" ht="39.75" customHeight="1" x14ac:dyDescent="0.25">
      <c r="B2" s="482"/>
      <c r="C2" s="533" t="s">
        <v>1574</v>
      </c>
    </row>
    <row r="3" spans="1:3" ht="78.75" customHeight="1" x14ac:dyDescent="0.25">
      <c r="A3" s="534" t="s">
        <v>1748</v>
      </c>
      <c r="B3" s="535" t="s">
        <v>1749</v>
      </c>
      <c r="C3" s="536"/>
    </row>
    <row r="4" spans="1:3" ht="140.25" x14ac:dyDescent="0.25">
      <c r="A4" s="537" t="s">
        <v>1750</v>
      </c>
      <c r="B4" s="538" t="s">
        <v>1751</v>
      </c>
      <c r="C4" s="536"/>
    </row>
    <row r="5" spans="1:3" ht="36" customHeight="1" x14ac:dyDescent="0.25">
      <c r="A5" s="1283" t="s">
        <v>1752</v>
      </c>
      <c r="B5" s="1284"/>
      <c r="C5" s="16"/>
    </row>
    <row r="6" spans="1:3" ht="65.25" customHeight="1" x14ac:dyDescent="0.25">
      <c r="A6" s="539" t="s">
        <v>1753</v>
      </c>
      <c r="B6" s="540" t="s">
        <v>1754</v>
      </c>
      <c r="C6" s="16"/>
    </row>
    <row r="7" spans="1:3" ht="94.5" customHeight="1" x14ac:dyDescent="0.25">
      <c r="A7" s="539" t="s">
        <v>133</v>
      </c>
      <c r="B7" s="541" t="s">
        <v>1755</v>
      </c>
      <c r="C7" s="16"/>
    </row>
    <row r="8" spans="1:3" ht="38.25" x14ac:dyDescent="0.25">
      <c r="A8" s="542"/>
      <c r="B8" s="543" t="s">
        <v>1756</v>
      </c>
      <c r="C8" s="544"/>
    </row>
    <row r="9" spans="1:3" ht="24" customHeight="1" x14ac:dyDescent="0.25">
      <c r="A9" s="545" t="s">
        <v>136</v>
      </c>
      <c r="B9" s="546" t="s">
        <v>1757</v>
      </c>
      <c r="C9" s="547"/>
    </row>
    <row r="10" spans="1:3" ht="39.75" customHeight="1" x14ac:dyDescent="0.25">
      <c r="A10" s="545" t="s">
        <v>1758</v>
      </c>
      <c r="B10" s="546" t="s">
        <v>1759</v>
      </c>
      <c r="C10" s="547"/>
    </row>
    <row r="11" spans="1:3" ht="15" customHeight="1" x14ac:dyDescent="0.25">
      <c r="A11" s="545" t="s">
        <v>1760</v>
      </c>
      <c r="B11" s="546" t="s">
        <v>1761</v>
      </c>
      <c r="C11" s="547"/>
    </row>
    <row r="12" spans="1:3" ht="15" customHeight="1" x14ac:dyDescent="0.25">
      <c r="A12" s="548" t="s">
        <v>1762</v>
      </c>
      <c r="B12" s="546" t="s">
        <v>1763</v>
      </c>
      <c r="C12" s="547"/>
    </row>
    <row r="13" spans="1:3" ht="27" customHeight="1" x14ac:dyDescent="0.25">
      <c r="A13" s="548" t="s">
        <v>1764</v>
      </c>
      <c r="B13" s="546" t="s">
        <v>1765</v>
      </c>
      <c r="C13" s="547"/>
    </row>
    <row r="14" spans="1:3" ht="29.25" customHeight="1" x14ac:dyDescent="0.25">
      <c r="A14" s="548" t="s">
        <v>1766</v>
      </c>
      <c r="B14" s="546" t="s">
        <v>1767</v>
      </c>
      <c r="C14" s="547"/>
    </row>
    <row r="15" spans="1:3" ht="51" customHeight="1" x14ac:dyDescent="0.25">
      <c r="A15" s="548" t="s">
        <v>1768</v>
      </c>
      <c r="B15" s="546" t="s">
        <v>1769</v>
      </c>
      <c r="C15" s="547"/>
    </row>
    <row r="16" spans="1:3" ht="25.5" customHeight="1" x14ac:dyDescent="0.25">
      <c r="A16" s="548" t="s">
        <v>1770</v>
      </c>
      <c r="B16" s="546" t="s">
        <v>1771</v>
      </c>
      <c r="C16" s="547"/>
    </row>
    <row r="17" spans="1:3" ht="46.5" customHeight="1" x14ac:dyDescent="0.25">
      <c r="A17" s="548" t="s">
        <v>1772</v>
      </c>
      <c r="B17" s="546" t="s">
        <v>1773</v>
      </c>
      <c r="C17" s="547"/>
    </row>
    <row r="18" spans="1:3" ht="15" customHeight="1" x14ac:dyDescent="0.25">
      <c r="A18" s="545" t="s">
        <v>1774</v>
      </c>
      <c r="B18" s="546" t="s">
        <v>1775</v>
      </c>
      <c r="C18" s="547"/>
    </row>
    <row r="19" spans="1:3" ht="60" customHeight="1" x14ac:dyDescent="0.25">
      <c r="A19" s="548" t="s">
        <v>1762</v>
      </c>
      <c r="B19" s="546" t="s">
        <v>1776</v>
      </c>
      <c r="C19" s="547"/>
    </row>
    <row r="20" spans="1:3" ht="15" customHeight="1" x14ac:dyDescent="0.25">
      <c r="A20" s="548" t="s">
        <v>1764</v>
      </c>
      <c r="B20" s="546" t="s">
        <v>1777</v>
      </c>
      <c r="C20" s="547"/>
    </row>
    <row r="21" spans="1:3" ht="24" customHeight="1" x14ac:dyDescent="0.25">
      <c r="A21" s="549" t="s">
        <v>1766</v>
      </c>
      <c r="B21" s="550" t="s">
        <v>1778</v>
      </c>
      <c r="C21" s="473"/>
    </row>
    <row r="22" spans="1:3" ht="57.75" customHeight="1" x14ac:dyDescent="0.25">
      <c r="A22" s="539" t="s">
        <v>1779</v>
      </c>
      <c r="B22" s="551" t="s">
        <v>1780</v>
      </c>
      <c r="C22" s="16"/>
    </row>
    <row r="23" spans="1:3" ht="58.5" customHeight="1" x14ac:dyDescent="0.25">
      <c r="A23" s="539" t="s">
        <v>1781</v>
      </c>
      <c r="B23" s="552" t="s">
        <v>1782</v>
      </c>
      <c r="C23" s="16"/>
    </row>
    <row r="24" spans="1:3" ht="55.15" customHeight="1" x14ac:dyDescent="0.25">
      <c r="A24" s="1283" t="s">
        <v>1783</v>
      </c>
      <c r="B24" s="1285"/>
      <c r="C24" s="16"/>
    </row>
    <row r="25" spans="1:3" ht="53.25" customHeight="1" x14ac:dyDescent="0.25">
      <c r="A25" s="539" t="s">
        <v>1753</v>
      </c>
      <c r="B25" s="540" t="s">
        <v>1784</v>
      </c>
      <c r="C25" s="16"/>
    </row>
    <row r="26" spans="1:3" ht="88.5" customHeight="1" x14ac:dyDescent="0.25">
      <c r="A26" s="539" t="s">
        <v>133</v>
      </c>
      <c r="B26" s="540" t="s">
        <v>1785</v>
      </c>
      <c r="C26" s="16"/>
    </row>
    <row r="27" spans="1:3" ht="36" customHeight="1" x14ac:dyDescent="0.25">
      <c r="A27" s="542" t="s">
        <v>136</v>
      </c>
      <c r="B27" s="553" t="s">
        <v>1786</v>
      </c>
      <c r="C27" s="544"/>
    </row>
    <row r="28" spans="1:3" ht="29.25" customHeight="1" x14ac:dyDescent="0.25">
      <c r="A28" s="548" t="s">
        <v>1762</v>
      </c>
      <c r="B28" s="554" t="s">
        <v>1787</v>
      </c>
      <c r="C28" s="547"/>
    </row>
    <row r="29" spans="1:3" ht="15" customHeight="1" x14ac:dyDescent="0.25">
      <c r="A29" s="548" t="s">
        <v>1764</v>
      </c>
      <c r="B29" s="554" t="s">
        <v>1788</v>
      </c>
      <c r="C29" s="547"/>
    </row>
    <row r="30" spans="1:3" ht="15" customHeight="1" x14ac:dyDescent="0.25">
      <c r="A30" s="548" t="s">
        <v>1766</v>
      </c>
      <c r="B30" s="554" t="s">
        <v>1789</v>
      </c>
      <c r="C30" s="547"/>
    </row>
    <row r="31" spans="1:3" ht="15" customHeight="1" x14ac:dyDescent="0.25">
      <c r="A31" s="539" t="s">
        <v>1758</v>
      </c>
      <c r="B31" s="551" t="s">
        <v>1790</v>
      </c>
      <c r="C31" s="16"/>
    </row>
    <row r="32" spans="1:3" ht="30" customHeight="1" x14ac:dyDescent="0.25">
      <c r="A32" s="539" t="s">
        <v>1760</v>
      </c>
      <c r="B32" s="551" t="s">
        <v>1791</v>
      </c>
      <c r="C32" s="16"/>
    </row>
    <row r="33" spans="1:7" ht="26.25" customHeight="1" x14ac:dyDescent="0.25">
      <c r="A33" s="539" t="s">
        <v>1774</v>
      </c>
      <c r="B33" s="551" t="s">
        <v>1792</v>
      </c>
      <c r="C33" s="16"/>
    </row>
    <row r="34" spans="1:7" ht="54" customHeight="1" x14ac:dyDescent="0.25">
      <c r="A34" s="539" t="s">
        <v>1779</v>
      </c>
      <c r="B34" s="552" t="s">
        <v>1793</v>
      </c>
      <c r="C34" s="16"/>
    </row>
    <row r="35" spans="1:7" ht="55.9" customHeight="1" x14ac:dyDescent="0.25">
      <c r="A35" s="539" t="s">
        <v>1781</v>
      </c>
      <c r="B35" s="552" t="s">
        <v>1794</v>
      </c>
      <c r="C35" s="16"/>
    </row>
    <row r="36" spans="1:7" ht="40.15" customHeight="1" x14ac:dyDescent="0.25">
      <c r="A36" s="1283" t="s">
        <v>1795</v>
      </c>
      <c r="B36" s="1285"/>
      <c r="C36" s="16"/>
    </row>
    <row r="37" spans="1:7" ht="54.6" customHeight="1" x14ac:dyDescent="0.25">
      <c r="A37" s="539" t="s">
        <v>1753</v>
      </c>
      <c r="B37" s="540" t="s">
        <v>1796</v>
      </c>
      <c r="C37" s="16"/>
    </row>
    <row r="38" spans="1:7" ht="81" customHeight="1" x14ac:dyDescent="0.25">
      <c r="A38" s="539" t="s">
        <v>133</v>
      </c>
      <c r="B38" s="540" t="s">
        <v>1797</v>
      </c>
      <c r="C38" s="16"/>
    </row>
    <row r="39" spans="1:7" ht="40.15" customHeight="1" x14ac:dyDescent="0.25">
      <c r="A39" s="542" t="s">
        <v>136</v>
      </c>
      <c r="B39" s="555" t="s">
        <v>1798</v>
      </c>
      <c r="C39" s="544"/>
      <c r="G39" s="451"/>
    </row>
    <row r="40" spans="1:7" ht="68.25" customHeight="1" x14ac:dyDescent="0.25">
      <c r="A40" s="548" t="s">
        <v>1762</v>
      </c>
      <c r="B40" s="546" t="s">
        <v>1799</v>
      </c>
      <c r="C40" s="547"/>
    </row>
    <row r="41" spans="1:7" ht="33.75" customHeight="1" x14ac:dyDescent="0.25">
      <c r="A41" s="548" t="s">
        <v>1764</v>
      </c>
      <c r="B41" s="546" t="s">
        <v>1800</v>
      </c>
      <c r="C41" s="547"/>
    </row>
    <row r="42" spans="1:7" ht="60" customHeight="1" x14ac:dyDescent="0.25">
      <c r="A42" s="548" t="s">
        <v>1766</v>
      </c>
      <c r="B42" s="546" t="s">
        <v>1801</v>
      </c>
      <c r="C42" s="473"/>
    </row>
    <row r="43" spans="1:7" ht="15" customHeight="1" x14ac:dyDescent="0.25">
      <c r="A43" s="539" t="s">
        <v>1758</v>
      </c>
      <c r="B43" s="540" t="s">
        <v>1790</v>
      </c>
      <c r="C43" s="16"/>
    </row>
    <row r="44" spans="1:7" ht="32.25" customHeight="1" x14ac:dyDescent="0.25">
      <c r="A44" s="539" t="s">
        <v>1760</v>
      </c>
      <c r="B44" s="540" t="s">
        <v>1791</v>
      </c>
      <c r="C44" s="16"/>
    </row>
    <row r="45" spans="1:7" ht="15" customHeight="1" x14ac:dyDescent="0.25">
      <c r="A45" s="539" t="s">
        <v>1774</v>
      </c>
      <c r="B45" s="540" t="s">
        <v>1792</v>
      </c>
      <c r="C45" s="16"/>
    </row>
    <row r="46" spans="1:7" ht="72" customHeight="1" x14ac:dyDescent="0.25">
      <c r="A46" s="539" t="s">
        <v>1779</v>
      </c>
      <c r="B46" s="552" t="s">
        <v>1802</v>
      </c>
      <c r="C46" s="16"/>
    </row>
    <row r="47" spans="1:7" ht="64.5" customHeight="1" x14ac:dyDescent="0.25">
      <c r="A47" s="539" t="s">
        <v>1781</v>
      </c>
      <c r="B47" s="552" t="s">
        <v>1803</v>
      </c>
      <c r="C47" s="16"/>
    </row>
    <row r="48" spans="1:7" ht="95.25" customHeight="1" x14ac:dyDescent="0.25">
      <c r="A48" s="539" t="s">
        <v>1804</v>
      </c>
      <c r="B48" s="552" t="s">
        <v>1805</v>
      </c>
      <c r="C48" s="16"/>
    </row>
    <row r="49" spans="1:2" x14ac:dyDescent="0.25">
      <c r="A49" s="556"/>
      <c r="B49" s="482"/>
    </row>
    <row r="50" spans="1:2" ht="96.75" customHeight="1" x14ac:dyDescent="0.25"/>
  </sheetData>
  <mergeCells count="3">
    <mergeCell ref="A5:B5"/>
    <mergeCell ref="A24:B24"/>
    <mergeCell ref="A36:B36"/>
  </mergeCells>
  <pageMargins left="0.70866141732283472" right="0.70866141732283472" top="0.74803149606299213" bottom="0.74803149606299213" header="0.31496062992125984" footer="0.31496062992125984"/>
  <pageSetup paperSize="9" scale="95" fitToWidth="0" fitToHeight="0" orientation="landscape" r:id="rId1"/>
  <headerFooter>
    <oddHeader>&amp;CCS 
Příloha XXIX</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B2:L9"/>
  <sheetViews>
    <sheetView workbookViewId="0"/>
  </sheetViews>
  <sheetFormatPr defaultRowHeight="15" x14ac:dyDescent="0.25"/>
  <sheetData>
    <row r="2" spans="2:12" ht="24.75" customHeight="1" x14ac:dyDescent="0.25">
      <c r="B2" s="302" t="s">
        <v>1853</v>
      </c>
    </row>
    <row r="3" spans="2:12" x14ac:dyDescent="0.25">
      <c r="B3" s="77" t="s">
        <v>1225</v>
      </c>
    </row>
    <row r="5" spans="2:12" x14ac:dyDescent="0.25">
      <c r="B5" s="933" t="s">
        <v>125</v>
      </c>
      <c r="C5" s="934"/>
      <c r="D5" s="934"/>
      <c r="E5" s="934"/>
      <c r="F5" s="934"/>
      <c r="G5" s="934"/>
      <c r="H5" s="934"/>
      <c r="I5" s="934"/>
      <c r="J5" s="934"/>
      <c r="K5" s="934"/>
      <c r="L5" s="935"/>
    </row>
    <row r="6" spans="2:12" x14ac:dyDescent="0.25">
      <c r="B6" s="938" t="s">
        <v>126</v>
      </c>
      <c r="C6" s="939"/>
      <c r="D6" s="939"/>
      <c r="E6" s="939"/>
      <c r="F6" s="939"/>
      <c r="G6" s="939"/>
      <c r="H6" s="939"/>
      <c r="I6" s="939"/>
      <c r="J6" s="939"/>
      <c r="K6" s="939"/>
      <c r="L6" s="940"/>
    </row>
    <row r="7" spans="2:12" ht="22.5" customHeight="1" x14ac:dyDescent="0.25">
      <c r="B7" s="931"/>
      <c r="C7" s="931"/>
      <c r="D7" s="931"/>
      <c r="E7" s="931"/>
      <c r="F7" s="931"/>
      <c r="G7" s="931"/>
      <c r="H7" s="931"/>
      <c r="I7" s="931"/>
      <c r="J7" s="931"/>
      <c r="K7" s="931"/>
      <c r="L7" s="931"/>
    </row>
    <row r="8" spans="2:12" ht="22.5" customHeight="1" x14ac:dyDescent="0.25"/>
    <row r="9" spans="2:12" ht="22.5" customHeight="1" x14ac:dyDescent="0.25"/>
  </sheetData>
  <mergeCells count="3">
    <mergeCell ref="B5:L5"/>
    <mergeCell ref="B6:L6"/>
    <mergeCell ref="B7:L7"/>
  </mergeCells>
  <hyperlinks>
    <hyperlink ref="B5:L5" location="'EU OVA'!A1" display="Tabulka EU OVA – Přístup instituce k řízení rizik" xr:uid="{00000000-0004-0000-0800-000000000000}"/>
    <hyperlink ref="B6:L6" location="'EU OVB'!A1" display="Tabulka EU OVB – Zpřístupňování informací o systémech správy a řízení" xr:uid="{00000000-0004-0000-0800-000001000000}"/>
  </hyperlinks>
  <pageMargins left="0.70866141732283472" right="0.70866141732283472" top="0.74803149606299213" bottom="0.74803149606299213" header="0.31496062992125984" footer="0.31496062992125984"/>
  <pageSetup paperSize="9" orientation="landscape" verticalDpi="1200" r:id="rId1"/>
  <headerFooter>
    <oddHeader>&amp;CCS 
PŘÍLOHA III</oddHeader>
    <oddFooter>&amp;C1</oddFoot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tabColor theme="9" tint="0.79998168889431442"/>
    <pageSetUpPr fitToPage="1"/>
  </sheetPr>
  <dimension ref="A1:D19"/>
  <sheetViews>
    <sheetView workbookViewId="0"/>
  </sheetViews>
  <sheetFormatPr defaultColWidth="11.28515625" defaultRowHeight="15" x14ac:dyDescent="0.25"/>
  <cols>
    <col min="1" max="1" width="5.5703125" style="48" customWidth="1"/>
    <col min="2" max="2" width="65" customWidth="1"/>
    <col min="3" max="3" width="12.28515625" customWidth="1"/>
    <col min="4" max="4" width="14.7109375" customWidth="1"/>
  </cols>
  <sheetData>
    <row r="1" spans="1:4" ht="26.25" customHeight="1" x14ac:dyDescent="0.25">
      <c r="A1" s="634" t="s">
        <v>1733</v>
      </c>
    </row>
    <row r="3" spans="1:4" x14ac:dyDescent="0.25">
      <c r="A3" s="1286"/>
      <c r="B3" s="1287"/>
      <c r="C3" s="631" t="s">
        <v>6</v>
      </c>
      <c r="D3" s="631" t="s">
        <v>7</v>
      </c>
    </row>
    <row r="4" spans="1:4" ht="27.75" customHeight="1" x14ac:dyDescent="0.25">
      <c r="A4" s="1288"/>
      <c r="B4" s="1289"/>
      <c r="C4" s="631" t="s">
        <v>1594</v>
      </c>
      <c r="D4" s="631" t="s">
        <v>464</v>
      </c>
    </row>
    <row r="5" spans="1:4" ht="21.75" customHeight="1" x14ac:dyDescent="0.25">
      <c r="A5" s="628">
        <v>1</v>
      </c>
      <c r="B5" s="629" t="s">
        <v>2001</v>
      </c>
      <c r="C5" s="630"/>
      <c r="D5" s="630"/>
    </row>
    <row r="6" spans="1:4" ht="27" customHeight="1" x14ac:dyDescent="0.25">
      <c r="A6" s="631" t="s">
        <v>6</v>
      </c>
      <c r="B6" s="630" t="s">
        <v>1998</v>
      </c>
      <c r="C6" s="632"/>
      <c r="D6" s="630"/>
    </row>
    <row r="7" spans="1:4" ht="42.75" customHeight="1" x14ac:dyDescent="0.25">
      <c r="A7" s="631" t="s">
        <v>7</v>
      </c>
      <c r="B7" s="633" t="s">
        <v>1806</v>
      </c>
      <c r="C7" s="632"/>
      <c r="D7" s="630"/>
    </row>
    <row r="8" spans="1:4" ht="21" customHeight="1" x14ac:dyDescent="0.25">
      <c r="A8" s="628">
        <v>2</v>
      </c>
      <c r="B8" s="629" t="s">
        <v>2002</v>
      </c>
      <c r="C8" s="630"/>
      <c r="D8" s="630"/>
    </row>
    <row r="9" spans="1:4" ht="32.25" customHeight="1" x14ac:dyDescent="0.25">
      <c r="A9" s="631" t="s">
        <v>6</v>
      </c>
      <c r="B9" s="630" t="s">
        <v>1999</v>
      </c>
      <c r="C9" s="632"/>
      <c r="D9" s="630"/>
    </row>
    <row r="10" spans="1:4" ht="48.75" customHeight="1" x14ac:dyDescent="0.25">
      <c r="A10" s="631" t="s">
        <v>7</v>
      </c>
      <c r="B10" s="633" t="s">
        <v>2000</v>
      </c>
      <c r="C10" s="632"/>
      <c r="D10" s="630"/>
    </row>
    <row r="11" spans="1:4" ht="22.5" customHeight="1" x14ac:dyDescent="0.25">
      <c r="A11" s="628">
        <v>3</v>
      </c>
      <c r="B11" s="629" t="s">
        <v>2003</v>
      </c>
      <c r="C11" s="630"/>
      <c r="D11" s="630"/>
    </row>
    <row r="12" spans="1:4" ht="53.25" customHeight="1" x14ac:dyDescent="0.25">
      <c r="A12" s="631" t="s">
        <v>6</v>
      </c>
      <c r="B12" s="633" t="s">
        <v>1807</v>
      </c>
      <c r="C12" s="632"/>
      <c r="D12" s="630"/>
    </row>
    <row r="13" spans="1:4" ht="24" customHeight="1" x14ac:dyDescent="0.25">
      <c r="A13" s="631" t="s">
        <v>7</v>
      </c>
      <c r="B13" s="630" t="s">
        <v>1808</v>
      </c>
      <c r="C13" s="632"/>
      <c r="D13" s="630"/>
    </row>
    <row r="14" spans="1:4" ht="26.25" customHeight="1" x14ac:dyDescent="0.25">
      <c r="A14" s="628">
        <v>4</v>
      </c>
      <c r="B14" s="630" t="s">
        <v>2004</v>
      </c>
      <c r="C14" s="630"/>
      <c r="D14" s="630"/>
    </row>
    <row r="15" spans="1:4" ht="39.75" customHeight="1" x14ac:dyDescent="0.25">
      <c r="A15" s="631" t="s">
        <v>6</v>
      </c>
      <c r="B15" s="633" t="s">
        <v>1809</v>
      </c>
      <c r="C15" s="632"/>
      <c r="D15" s="630"/>
    </row>
    <row r="16" spans="1:4" ht="31.5" customHeight="1" x14ac:dyDescent="0.25">
      <c r="A16" s="631" t="s">
        <v>7</v>
      </c>
      <c r="B16" s="633" t="s">
        <v>1810</v>
      </c>
      <c r="C16" s="632"/>
      <c r="D16" s="630"/>
    </row>
    <row r="17" spans="1:4" ht="52.5" customHeight="1" x14ac:dyDescent="0.25">
      <c r="A17" s="631" t="s">
        <v>8</v>
      </c>
      <c r="B17" s="633" t="s">
        <v>1811</v>
      </c>
      <c r="C17" s="632"/>
      <c r="D17" s="630"/>
    </row>
    <row r="18" spans="1:4" x14ac:dyDescent="0.25">
      <c r="A18" s="628">
        <v>5</v>
      </c>
      <c r="B18" s="630" t="s">
        <v>1812</v>
      </c>
      <c r="C18" s="630"/>
      <c r="D18" s="630"/>
    </row>
    <row r="19" spans="1:4" x14ac:dyDescent="0.25">
      <c r="A19" s="628">
        <v>6</v>
      </c>
      <c r="B19" s="629" t="s">
        <v>42</v>
      </c>
      <c r="C19" s="630"/>
      <c r="D19" s="630"/>
    </row>
  </sheetData>
  <mergeCells count="2">
    <mergeCell ref="A3:B3"/>
    <mergeCell ref="A4:B4"/>
  </mergeCells>
  <pageMargins left="0.70866141732283472" right="0.70866141732283472" top="0.86614173228346458" bottom="0.74803149606299213" header="0.31496062992125984" footer="0.31496062992125984"/>
  <pageSetup paperSize="9" fitToHeight="0" orientation="landscape" r:id="rId1"/>
  <headerFooter>
    <oddHeader>&amp;CCS
Příloha XXIX</oddHeader>
    <oddFooter>&amp;C&amp;P</oddFooter>
  </headerFooter>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tabColor theme="9" tint="0.79998168889431442"/>
    <pageSetUpPr fitToPage="1"/>
  </sheetPr>
  <dimension ref="A1:I17"/>
  <sheetViews>
    <sheetView workbookViewId="0"/>
  </sheetViews>
  <sheetFormatPr defaultColWidth="11.28515625" defaultRowHeight="15" x14ac:dyDescent="0.25"/>
  <cols>
    <col min="1" max="1" width="3.5703125" customWidth="1"/>
    <col min="2" max="2" width="50.140625" customWidth="1"/>
    <col min="6" max="6" width="15.28515625" customWidth="1"/>
  </cols>
  <sheetData>
    <row r="1" spans="1:9" ht="15.75" customHeight="1" x14ac:dyDescent="0.25">
      <c r="A1" s="634" t="s">
        <v>1734</v>
      </c>
      <c r="C1" s="557"/>
      <c r="D1" s="557"/>
      <c r="E1" s="557"/>
      <c r="F1" s="557"/>
    </row>
    <row r="2" spans="1:9" ht="15.75" customHeight="1" x14ac:dyDescent="0.25">
      <c r="A2" s="557"/>
      <c r="B2" s="557"/>
      <c r="C2" s="557"/>
      <c r="D2" s="557"/>
      <c r="E2" s="557"/>
      <c r="F2" s="557"/>
    </row>
    <row r="4" spans="1:9" x14ac:dyDescent="0.25">
      <c r="A4" s="1290"/>
      <c r="B4" s="1291"/>
      <c r="C4" s="635" t="s">
        <v>6</v>
      </c>
      <c r="D4" s="635" t="s">
        <v>7</v>
      </c>
      <c r="E4" s="635" t="s">
        <v>8</v>
      </c>
      <c r="F4" s="635" t="s">
        <v>43</v>
      </c>
      <c r="G4" s="631" t="s">
        <v>44</v>
      </c>
      <c r="H4" s="635" t="s">
        <v>166</v>
      </c>
      <c r="I4" s="635" t="s">
        <v>167</v>
      </c>
    </row>
    <row r="5" spans="1:9" ht="45" x14ac:dyDescent="0.25">
      <c r="A5" s="1292"/>
      <c r="B5" s="1293"/>
      <c r="C5" s="635" t="s">
        <v>1813</v>
      </c>
      <c r="D5" s="635" t="s">
        <v>1814</v>
      </c>
      <c r="E5" s="635" t="s">
        <v>1815</v>
      </c>
      <c r="F5" s="635" t="s">
        <v>1816</v>
      </c>
      <c r="G5" s="631" t="s">
        <v>965</v>
      </c>
      <c r="H5" s="635" t="s">
        <v>1817</v>
      </c>
      <c r="I5" s="635" t="s">
        <v>1818</v>
      </c>
    </row>
    <row r="6" spans="1:9" ht="30" x14ac:dyDescent="0.25">
      <c r="A6" s="639">
        <v>1</v>
      </c>
      <c r="B6" s="626" t="s">
        <v>1819</v>
      </c>
      <c r="C6" s="636"/>
      <c r="D6" s="636"/>
      <c r="E6" s="636"/>
      <c r="F6" s="636"/>
      <c r="G6" s="630"/>
      <c r="H6" s="636"/>
      <c r="I6" s="636"/>
    </row>
    <row r="7" spans="1:9" ht="23.25" customHeight="1" x14ac:dyDescent="0.25">
      <c r="A7" s="640" t="s">
        <v>1820</v>
      </c>
      <c r="B7" s="637" t="s">
        <v>1821</v>
      </c>
      <c r="C7" s="637"/>
      <c r="D7" s="637"/>
      <c r="E7" s="637"/>
      <c r="F7" s="637"/>
      <c r="G7" s="630"/>
      <c r="H7" s="637"/>
      <c r="I7" s="637"/>
    </row>
    <row r="8" spans="1:9" x14ac:dyDescent="0.25">
      <c r="A8" s="640" t="s">
        <v>1822</v>
      </c>
      <c r="B8" s="637" t="s">
        <v>1823</v>
      </c>
      <c r="C8" s="637"/>
      <c r="D8" s="637"/>
      <c r="E8" s="637"/>
      <c r="F8" s="637"/>
      <c r="G8" s="630"/>
      <c r="H8" s="637"/>
      <c r="I8" s="637"/>
    </row>
    <row r="9" spans="1:9" x14ac:dyDescent="0.25">
      <c r="A9" s="636">
        <v>2</v>
      </c>
      <c r="B9" s="636" t="s">
        <v>1824</v>
      </c>
      <c r="C9" s="636"/>
      <c r="D9" s="636"/>
      <c r="E9" s="636"/>
      <c r="F9" s="636"/>
      <c r="G9" s="630"/>
      <c r="H9" s="636"/>
      <c r="I9" s="636"/>
    </row>
    <row r="10" spans="1:9" x14ac:dyDescent="0.25">
      <c r="A10" s="636">
        <v>3</v>
      </c>
      <c r="B10" s="636" t="s">
        <v>1825</v>
      </c>
      <c r="C10" s="636"/>
      <c r="D10" s="636"/>
      <c r="E10" s="636"/>
      <c r="F10" s="636"/>
      <c r="G10" s="630"/>
      <c r="H10" s="636"/>
      <c r="I10" s="636"/>
    </row>
    <row r="11" spans="1:9" x14ac:dyDescent="0.25">
      <c r="A11" s="636">
        <v>4</v>
      </c>
      <c r="B11" s="636" t="s">
        <v>1826</v>
      </c>
      <c r="C11" s="636"/>
      <c r="D11" s="636"/>
      <c r="E11" s="636"/>
      <c r="F11" s="636"/>
      <c r="G11" s="630"/>
      <c r="H11" s="636"/>
      <c r="I11" s="636"/>
    </row>
    <row r="12" spans="1:9" x14ac:dyDescent="0.25">
      <c r="A12" s="638">
        <v>5</v>
      </c>
      <c r="B12" s="638" t="s">
        <v>1827</v>
      </c>
      <c r="C12" s="638"/>
      <c r="D12" s="638"/>
      <c r="E12" s="638"/>
      <c r="F12" s="638"/>
      <c r="G12" s="630"/>
      <c r="H12" s="638"/>
      <c r="I12" s="636"/>
    </row>
    <row r="13" spans="1:9" x14ac:dyDescent="0.25">
      <c r="A13" s="636">
        <v>6</v>
      </c>
      <c r="B13" s="636" t="s">
        <v>1828</v>
      </c>
      <c r="C13" s="636"/>
      <c r="D13" s="636"/>
      <c r="E13" s="636"/>
      <c r="F13" s="636"/>
      <c r="G13" s="630"/>
      <c r="H13" s="636"/>
      <c r="I13" s="636"/>
    </row>
    <row r="14" spans="1:9" x14ac:dyDescent="0.25">
      <c r="A14" s="636">
        <v>7</v>
      </c>
      <c r="B14" s="636" t="s">
        <v>1812</v>
      </c>
      <c r="C14" s="636"/>
      <c r="D14" s="636"/>
      <c r="E14" s="636"/>
      <c r="F14" s="636"/>
      <c r="G14" s="630"/>
      <c r="H14" s="636"/>
      <c r="I14" s="636"/>
    </row>
    <row r="15" spans="1:9" ht="30" x14ac:dyDescent="0.25">
      <c r="A15" s="640" t="s">
        <v>1829</v>
      </c>
      <c r="B15" s="637" t="s">
        <v>1830</v>
      </c>
      <c r="C15" s="636"/>
      <c r="D15" s="636"/>
      <c r="E15" s="636"/>
      <c r="F15" s="636"/>
      <c r="G15" s="630"/>
      <c r="H15" s="636"/>
      <c r="I15" s="636"/>
    </row>
    <row r="16" spans="1:9" x14ac:dyDescent="0.25">
      <c r="A16" s="640" t="s">
        <v>1831</v>
      </c>
      <c r="B16" s="637" t="s">
        <v>1821</v>
      </c>
      <c r="C16" s="636"/>
      <c r="D16" s="636"/>
      <c r="E16" s="636"/>
      <c r="F16" s="636"/>
      <c r="G16" s="630"/>
      <c r="H16" s="636"/>
      <c r="I16" s="636"/>
    </row>
    <row r="17" spans="1:9" ht="30" x14ac:dyDescent="0.25">
      <c r="A17" s="639">
        <v>8</v>
      </c>
      <c r="B17" s="626" t="s">
        <v>1832</v>
      </c>
      <c r="C17" s="636"/>
      <c r="D17" s="636"/>
      <c r="E17" s="636"/>
      <c r="F17" s="636"/>
      <c r="G17" s="630"/>
      <c r="H17" s="636"/>
      <c r="I17" s="636"/>
    </row>
  </sheetData>
  <mergeCells count="2">
    <mergeCell ref="A4:B4"/>
    <mergeCell ref="A5:B5"/>
  </mergeCells>
  <pageMargins left="0.70866141732283472" right="0.70866141732283472" top="0.74803149606299213" bottom="0.74803149606299213" header="0.31496062992125984" footer="0.31496062992125984"/>
  <pageSetup paperSize="9" scale="95" orientation="landscape" r:id="rId1"/>
  <headerFooter>
    <oddHeader>&amp;CCS
Příloha XXIX</oddHeader>
    <oddFooter>&amp;C&amp;P</oddFooter>
  </headerFooter>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tabColor theme="9" tint="0.79998168889431442"/>
    <pageSetUpPr fitToPage="1"/>
  </sheetPr>
  <dimension ref="A1:C23"/>
  <sheetViews>
    <sheetView workbookViewId="0"/>
  </sheetViews>
  <sheetFormatPr defaultColWidth="11.28515625" defaultRowHeight="15" x14ac:dyDescent="0.25"/>
  <cols>
    <col min="1" max="1" width="6.85546875" style="73" customWidth="1"/>
    <col min="2" max="2" width="51.5703125" customWidth="1"/>
    <col min="3" max="3" width="21.7109375" customWidth="1"/>
  </cols>
  <sheetData>
    <row r="1" spans="1:3" ht="18.75" x14ac:dyDescent="0.3">
      <c r="A1" s="641" t="s">
        <v>1735</v>
      </c>
    </row>
    <row r="3" spans="1:3" x14ac:dyDescent="0.25">
      <c r="A3" s="1292"/>
      <c r="B3" s="1293"/>
      <c r="C3" s="635" t="s">
        <v>6</v>
      </c>
    </row>
    <row r="4" spans="1:3" x14ac:dyDescent="0.25">
      <c r="A4" s="1294" t="s">
        <v>1833</v>
      </c>
      <c r="B4" s="1294"/>
      <c r="C4" s="1294"/>
    </row>
    <row r="5" spans="1:3" x14ac:dyDescent="0.25">
      <c r="A5" s="635">
        <v>1</v>
      </c>
      <c r="B5" s="636" t="s">
        <v>1834</v>
      </c>
      <c r="C5" s="636"/>
    </row>
    <row r="6" spans="1:3" x14ac:dyDescent="0.25">
      <c r="A6" s="635">
        <v>2</v>
      </c>
      <c r="B6" s="636" t="s">
        <v>1835</v>
      </c>
      <c r="C6" s="636"/>
    </row>
    <row r="7" spans="1:3" x14ac:dyDescent="0.25">
      <c r="A7" s="635">
        <v>3</v>
      </c>
      <c r="B7" s="636" t="s">
        <v>1836</v>
      </c>
      <c r="C7" s="636"/>
    </row>
    <row r="8" spans="1:3" x14ac:dyDescent="0.25">
      <c r="A8" s="635">
        <v>4</v>
      </c>
      <c r="B8" s="636" t="s">
        <v>1837</v>
      </c>
      <c r="C8" s="636"/>
    </row>
    <row r="9" spans="1:3" x14ac:dyDescent="0.25">
      <c r="A9" s="1294" t="s">
        <v>1838</v>
      </c>
      <c r="B9" s="1294"/>
      <c r="C9" s="1294"/>
    </row>
    <row r="10" spans="1:3" x14ac:dyDescent="0.25">
      <c r="A10" s="635">
        <v>5</v>
      </c>
      <c r="B10" s="636" t="s">
        <v>1834</v>
      </c>
      <c r="C10" s="636"/>
    </row>
    <row r="11" spans="1:3" x14ac:dyDescent="0.25">
      <c r="A11" s="635">
        <v>6</v>
      </c>
      <c r="B11" s="636" t="s">
        <v>1835</v>
      </c>
      <c r="C11" s="636"/>
    </row>
    <row r="12" spans="1:3" x14ac:dyDescent="0.25">
      <c r="A12" s="635">
        <v>7</v>
      </c>
      <c r="B12" s="636" t="s">
        <v>1836</v>
      </c>
      <c r="C12" s="636"/>
    </row>
    <row r="13" spans="1:3" x14ac:dyDescent="0.25">
      <c r="A13" s="635">
        <v>8</v>
      </c>
      <c r="B13" s="636" t="s">
        <v>1837</v>
      </c>
      <c r="C13" s="636"/>
    </row>
    <row r="14" spans="1:3" x14ac:dyDescent="0.25">
      <c r="A14" s="1294" t="s">
        <v>1839</v>
      </c>
      <c r="B14" s="1294"/>
      <c r="C14" s="1294"/>
    </row>
    <row r="15" spans="1:3" x14ac:dyDescent="0.25">
      <c r="A15" s="635">
        <v>9</v>
      </c>
      <c r="B15" s="636" t="s">
        <v>1834</v>
      </c>
      <c r="C15" s="636"/>
    </row>
    <row r="16" spans="1:3" x14ac:dyDescent="0.25">
      <c r="A16" s="635">
        <v>10</v>
      </c>
      <c r="B16" s="636" t="s">
        <v>1835</v>
      </c>
      <c r="C16" s="636"/>
    </row>
    <row r="17" spans="1:3" x14ac:dyDescent="0.25">
      <c r="A17" s="635">
        <v>11</v>
      </c>
      <c r="B17" s="636" t="s">
        <v>1836</v>
      </c>
      <c r="C17" s="636"/>
    </row>
    <row r="18" spans="1:3" x14ac:dyDescent="0.25">
      <c r="A18" s="635">
        <v>12</v>
      </c>
      <c r="B18" s="636" t="s">
        <v>1837</v>
      </c>
      <c r="C18" s="636"/>
    </row>
    <row r="19" spans="1:3" x14ac:dyDescent="0.25">
      <c r="A19" s="1294" t="s">
        <v>1840</v>
      </c>
      <c r="B19" s="1294"/>
      <c r="C19" s="1294"/>
    </row>
    <row r="20" spans="1:3" x14ac:dyDescent="0.25">
      <c r="A20" s="635">
        <v>13</v>
      </c>
      <c r="B20" s="636" t="s">
        <v>1834</v>
      </c>
      <c r="C20" s="636"/>
    </row>
    <row r="21" spans="1:3" x14ac:dyDescent="0.25">
      <c r="A21" s="635">
        <v>14</v>
      </c>
      <c r="B21" s="636" t="s">
        <v>1835</v>
      </c>
      <c r="C21" s="636"/>
    </row>
    <row r="22" spans="1:3" x14ac:dyDescent="0.25">
      <c r="A22" s="635">
        <v>15</v>
      </c>
      <c r="B22" s="636" t="s">
        <v>1836</v>
      </c>
      <c r="C22" s="636"/>
    </row>
    <row r="23" spans="1:3" x14ac:dyDescent="0.25">
      <c r="A23" s="635">
        <v>16</v>
      </c>
      <c r="B23" s="636" t="s">
        <v>1837</v>
      </c>
      <c r="C23" s="636"/>
    </row>
  </sheetData>
  <mergeCells count="5">
    <mergeCell ref="A3:B3"/>
    <mergeCell ref="A4:C4"/>
    <mergeCell ref="A9:C9"/>
    <mergeCell ref="A14:C14"/>
    <mergeCell ref="A19:C19"/>
  </mergeCells>
  <pageMargins left="0.70866141732283472" right="0.70866141732283472" top="0.74803149606299213" bottom="0.74803149606299213" header="0.31496062992125984" footer="0.31496062992125984"/>
  <pageSetup paperSize="9" orientation="landscape" r:id="rId1"/>
  <headerFooter>
    <oddHeader>&amp;CCS
Příloha XXIX</oddHeader>
    <oddFooter>&amp;C&amp;P</oddFoot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tabColor theme="9" tint="0.79998168889431442"/>
    <pageSetUpPr fitToPage="1"/>
  </sheetPr>
  <dimension ref="A1:H22"/>
  <sheetViews>
    <sheetView workbookViewId="0"/>
  </sheetViews>
  <sheetFormatPr defaultColWidth="11.28515625" defaultRowHeight="15" x14ac:dyDescent="0.25"/>
  <sheetData>
    <row r="1" spans="1:1" ht="18.75" x14ac:dyDescent="0.3">
      <c r="A1" s="641" t="s">
        <v>1736</v>
      </c>
    </row>
    <row r="21" spans="1:8" ht="65.25" customHeight="1" x14ac:dyDescent="0.25">
      <c r="A21" s="1295" t="s">
        <v>1841</v>
      </c>
      <c r="B21" s="1295"/>
      <c r="C21" s="1295"/>
      <c r="D21" s="1295"/>
      <c r="E21" s="1295"/>
      <c r="F21" s="1295"/>
      <c r="G21" s="1295"/>
      <c r="H21" s="1295"/>
    </row>
    <row r="22" spans="1:8" ht="64.5" customHeight="1" x14ac:dyDescent="0.25">
      <c r="A22" s="1296" t="s">
        <v>1842</v>
      </c>
      <c r="B22" s="1296"/>
      <c r="C22" s="1296"/>
      <c r="D22" s="1296"/>
      <c r="E22" s="1296"/>
      <c r="F22" s="1296"/>
      <c r="G22" s="1296"/>
      <c r="H22" s="1296"/>
    </row>
  </sheetData>
  <mergeCells count="2">
    <mergeCell ref="A21:H21"/>
    <mergeCell ref="A22:H22"/>
  </mergeCells>
  <pageMargins left="0.70866141732283472" right="0.70866141732283472" top="0.82677165354330717" bottom="0.74803149606299213" header="0.31496062992125984" footer="0.31496062992125984"/>
  <pageSetup paperSize="9" orientation="landscape" r:id="rId1"/>
  <headerFooter>
    <oddHeader>&amp;CCS
Příloha XXIX</oddHeader>
    <oddFooter>&amp;C&amp;P</oddFooter>
  </headerFooter>
  <drawing r:id="rId2"/>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tabColor rgb="FF0070C0"/>
    <pageSetUpPr fitToPage="1"/>
  </sheetPr>
  <dimension ref="B2:L11"/>
  <sheetViews>
    <sheetView workbookViewId="0"/>
  </sheetViews>
  <sheetFormatPr defaultRowHeight="15" x14ac:dyDescent="0.25"/>
  <sheetData>
    <row r="2" spans="2:12" x14ac:dyDescent="0.25">
      <c r="B2" t="s">
        <v>1881</v>
      </c>
    </row>
    <row r="3" spans="2:12" x14ac:dyDescent="0.25">
      <c r="B3" t="s">
        <v>1882</v>
      </c>
    </row>
    <row r="5" spans="2:12" x14ac:dyDescent="0.25">
      <c r="B5" s="933" t="s">
        <v>1218</v>
      </c>
      <c r="C5" s="934"/>
      <c r="D5" s="934"/>
      <c r="E5" s="934"/>
      <c r="F5" s="934"/>
      <c r="G5" s="934"/>
      <c r="H5" s="934"/>
      <c r="I5" s="934"/>
      <c r="J5" s="934"/>
      <c r="K5" s="934"/>
      <c r="L5" s="935"/>
    </row>
    <row r="6" spans="2:12" x14ac:dyDescent="0.25">
      <c r="B6" s="938" t="s">
        <v>1219</v>
      </c>
      <c r="C6" s="939"/>
      <c r="D6" s="939"/>
      <c r="E6" s="939"/>
      <c r="F6" s="939"/>
      <c r="G6" s="939"/>
      <c r="H6" s="939"/>
      <c r="I6" s="939"/>
      <c r="J6" s="939"/>
      <c r="K6" s="939"/>
      <c r="L6" s="940"/>
    </row>
    <row r="7" spans="2:12" ht="22.5" customHeight="1" x14ac:dyDescent="0.25">
      <c r="B7" s="931"/>
      <c r="C7" s="931"/>
      <c r="D7" s="931"/>
      <c r="E7" s="931"/>
      <c r="F7" s="931"/>
      <c r="G7" s="931"/>
      <c r="H7" s="931"/>
      <c r="I7" s="931"/>
      <c r="J7" s="931"/>
      <c r="K7" s="931"/>
      <c r="L7" s="931"/>
    </row>
    <row r="8" spans="2:12" ht="22.5" customHeight="1" x14ac:dyDescent="0.25">
      <c r="B8" s="932"/>
      <c r="C8" s="932"/>
      <c r="D8" s="932"/>
      <c r="E8" s="932"/>
      <c r="F8" s="932"/>
      <c r="G8" s="932"/>
      <c r="H8" s="932"/>
      <c r="I8" s="932"/>
      <c r="J8" s="932"/>
      <c r="K8" s="932"/>
      <c r="L8" s="932"/>
    </row>
    <row r="9" spans="2:12" ht="22.5" customHeight="1" x14ac:dyDescent="0.25">
      <c r="B9" s="931"/>
      <c r="C9" s="931"/>
      <c r="D9" s="931"/>
      <c r="E9" s="931"/>
      <c r="F9" s="931"/>
      <c r="G9" s="931"/>
      <c r="H9" s="931"/>
      <c r="I9" s="931"/>
      <c r="J9" s="931"/>
      <c r="K9" s="931"/>
      <c r="L9" s="931"/>
    </row>
    <row r="10" spans="2:12" ht="22.5" customHeight="1" x14ac:dyDescent="0.25"/>
    <row r="11" spans="2:12" ht="22.5" customHeight="1" x14ac:dyDescent="0.25"/>
  </sheetData>
  <mergeCells count="5">
    <mergeCell ref="B5:L5"/>
    <mergeCell ref="B6:L6"/>
    <mergeCell ref="B7:L7"/>
    <mergeCell ref="B8:L8"/>
    <mergeCell ref="B9:L9"/>
  </mergeCells>
  <hyperlinks>
    <hyperlink ref="B5:L5" location="'EU ORA'!A1" display="Tabulka EU ORA – Kvalitativní informace o operačním riziku" xr:uid="{00000000-0004-0000-5D00-000000000000}"/>
    <hyperlink ref="B6:L6" location="'EU OR1'!A1" display="Šablona EU OR1 – Kapitálové požadavky k operačnímu riziku a objemy rizikově vážených expozic" xr:uid="{00000000-0004-0000-5D00-000001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tabColor theme="5" tint="0.79998168889431442"/>
  </sheetPr>
  <dimension ref="A1:H26"/>
  <sheetViews>
    <sheetView topLeftCell="A7" workbookViewId="0">
      <selection activeCell="H14" sqref="H14"/>
    </sheetView>
  </sheetViews>
  <sheetFormatPr defaultRowHeight="15" x14ac:dyDescent="0.25"/>
  <cols>
    <col min="1" max="1" width="30.28515625" customWidth="1"/>
    <col min="2" max="2" width="38" customWidth="1"/>
    <col min="3" max="3" width="62.7109375" customWidth="1"/>
    <col min="4" max="5" width="22.28515625" customWidth="1"/>
    <col min="7" max="7" width="13.140625" style="48" customWidth="1"/>
    <col min="8" max="8" width="52.42578125" customWidth="1"/>
  </cols>
  <sheetData>
    <row r="1" spans="1:8" ht="15" hidden="1" customHeight="1" x14ac:dyDescent="0.25"/>
    <row r="2" spans="1:8" ht="15" hidden="1" customHeight="1" x14ac:dyDescent="0.25">
      <c r="H2" s="342"/>
    </row>
    <row r="3" spans="1:8" ht="31.5" hidden="1" customHeight="1" x14ac:dyDescent="0.25">
      <c r="A3" s="1297" t="s">
        <v>1220</v>
      </c>
      <c r="B3" s="343" t="s">
        <v>1221</v>
      </c>
      <c r="C3" s="344"/>
      <c r="D3" s="344"/>
      <c r="E3" s="344"/>
      <c r="F3" s="345"/>
      <c r="H3" s="322"/>
    </row>
    <row r="4" spans="1:8" ht="32.25" hidden="1" customHeight="1" x14ac:dyDescent="0.25">
      <c r="A4" s="1298"/>
      <c r="B4" s="346" t="s">
        <v>1222</v>
      </c>
      <c r="C4" s="347"/>
      <c r="D4" s="347"/>
      <c r="E4" s="347"/>
      <c r="F4" s="348"/>
    </row>
    <row r="5" spans="1:8" ht="25.5" hidden="1" customHeight="1" x14ac:dyDescent="0.25">
      <c r="A5" s="1299"/>
      <c r="B5" s="343" t="s">
        <v>1223</v>
      </c>
      <c r="C5" s="344"/>
      <c r="D5" s="344"/>
      <c r="E5" s="344"/>
      <c r="F5" s="345"/>
    </row>
    <row r="6" spans="1:8" ht="15" hidden="1" customHeight="1" x14ac:dyDescent="0.25">
      <c r="A6" s="349"/>
      <c r="B6" s="302"/>
      <c r="C6" s="302"/>
      <c r="D6" s="302"/>
      <c r="E6" s="302"/>
      <c r="F6" s="302"/>
    </row>
    <row r="7" spans="1:8" ht="18.75" x14ac:dyDescent="0.3">
      <c r="A7" s="45" t="s">
        <v>1218</v>
      </c>
    </row>
    <row r="8" spans="1:8" x14ac:dyDescent="0.25">
      <c r="A8" t="s">
        <v>127</v>
      </c>
    </row>
    <row r="11" spans="1:8" x14ac:dyDescent="0.25">
      <c r="A11" s="22" t="s">
        <v>128</v>
      </c>
      <c r="B11" s="22" t="s">
        <v>122</v>
      </c>
      <c r="C11" s="46" t="s">
        <v>129</v>
      </c>
      <c r="F11" s="48"/>
      <c r="G11"/>
    </row>
    <row r="12" spans="1:8" ht="15" customHeight="1" x14ac:dyDescent="0.25">
      <c r="A12" s="350" t="s">
        <v>1224</v>
      </c>
      <c r="B12" s="351" t="s">
        <v>116</v>
      </c>
      <c r="C12" s="352" t="s">
        <v>1225</v>
      </c>
      <c r="F12" s="48"/>
      <c r="G12"/>
    </row>
    <row r="13" spans="1:8" ht="38.25" customHeight="1" x14ac:dyDescent="0.25">
      <c r="A13" s="353" t="s">
        <v>1226</v>
      </c>
      <c r="B13" s="351" t="s">
        <v>119</v>
      </c>
      <c r="C13" s="352" t="s">
        <v>1227</v>
      </c>
      <c r="F13" s="48"/>
      <c r="G13"/>
    </row>
    <row r="14" spans="1:8" ht="27" customHeight="1" x14ac:dyDescent="0.25">
      <c r="A14" s="353" t="s">
        <v>1226</v>
      </c>
      <c r="B14" s="12" t="s">
        <v>136</v>
      </c>
      <c r="C14" s="352" t="s">
        <v>1228</v>
      </c>
      <c r="F14" s="48"/>
      <c r="G14"/>
    </row>
    <row r="15" spans="1:8" ht="29.25" customHeight="1" x14ac:dyDescent="0.25">
      <c r="A15" s="353" t="s">
        <v>1229</v>
      </c>
      <c r="B15" s="12" t="s">
        <v>139</v>
      </c>
      <c r="C15" s="352" t="s">
        <v>1230</v>
      </c>
      <c r="F15" s="48"/>
      <c r="G15"/>
    </row>
    <row r="17" spans="1:3" x14ac:dyDescent="0.25">
      <c r="A17" s="1300" t="s">
        <v>2086</v>
      </c>
      <c r="B17" s="1301"/>
      <c r="C17" s="1302"/>
    </row>
    <row r="18" spans="1:3" x14ac:dyDescent="0.25">
      <c r="A18" s="1303"/>
      <c r="B18" s="960"/>
      <c r="C18" s="1304"/>
    </row>
    <row r="19" spans="1:3" x14ac:dyDescent="0.25">
      <c r="A19" s="1303"/>
      <c r="B19" s="960"/>
      <c r="C19" s="1304"/>
    </row>
    <row r="20" spans="1:3" x14ac:dyDescent="0.25">
      <c r="A20" s="1303"/>
      <c r="B20" s="960"/>
      <c r="C20" s="1304"/>
    </row>
    <row r="21" spans="1:3" x14ac:dyDescent="0.25">
      <c r="A21" s="1303"/>
      <c r="B21" s="960"/>
      <c r="C21" s="1304"/>
    </row>
    <row r="22" spans="1:3" x14ac:dyDescent="0.25">
      <c r="A22" s="1303"/>
      <c r="B22" s="960"/>
      <c r="C22" s="1304"/>
    </row>
    <row r="23" spans="1:3" x14ac:dyDescent="0.25">
      <c r="A23" s="1303"/>
      <c r="B23" s="960"/>
      <c r="C23" s="1304"/>
    </row>
    <row r="24" spans="1:3" x14ac:dyDescent="0.25">
      <c r="A24" s="1303"/>
      <c r="B24" s="960"/>
      <c r="C24" s="1304"/>
    </row>
    <row r="25" spans="1:3" x14ac:dyDescent="0.25">
      <c r="A25" s="1303"/>
      <c r="B25" s="960"/>
      <c r="C25" s="1304"/>
    </row>
    <row r="26" spans="1:3" x14ac:dyDescent="0.25">
      <c r="A26" s="1305"/>
      <c r="B26" s="1306"/>
      <c r="C26" s="1307"/>
    </row>
  </sheetData>
  <mergeCells count="2">
    <mergeCell ref="A3:A5"/>
    <mergeCell ref="A17:C26"/>
  </mergeCells>
  <pageMargins left="0.70866141732283472" right="0.70866141732283472" top="0.74803149606299213" bottom="0.74803149606299213" header="0.31496062992125984" footer="0.31496062992125984"/>
  <pageSetup paperSize="9" orientation="landscape" verticalDpi="1200" r:id="rId1"/>
  <headerFooter>
    <oddHeader>&amp;CCS
Příloha XXXI</oddHeader>
    <oddFooter>&amp;C&amp;P</oddFoot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tabColor theme="9" tint="0.79998168889431442"/>
  </sheetPr>
  <dimension ref="A1:M18"/>
  <sheetViews>
    <sheetView topLeftCell="A7" workbookViewId="0"/>
  </sheetViews>
  <sheetFormatPr defaultColWidth="9.140625" defaultRowHeight="15" x14ac:dyDescent="0.25"/>
  <cols>
    <col min="1" max="1" width="11.28515625" customWidth="1"/>
    <col min="2" max="2" width="43.7109375" customWidth="1"/>
    <col min="3" max="5" width="22.28515625" customWidth="1"/>
    <col min="6" max="8" width="22.28515625" hidden="1" customWidth="1"/>
    <col min="9" max="10" width="22.28515625" customWidth="1"/>
    <col min="12" max="12" width="13.140625" style="48" customWidth="1"/>
    <col min="13" max="13" width="52.42578125" customWidth="1"/>
  </cols>
  <sheetData>
    <row r="1" spans="1:13" hidden="1" x14ac:dyDescent="0.25"/>
    <row r="2" spans="1:13" hidden="1" x14ac:dyDescent="0.25">
      <c r="M2" s="342"/>
    </row>
    <row r="3" spans="1:13" ht="31.5" hidden="1" customHeight="1" x14ac:dyDescent="0.25">
      <c r="A3" s="1243" t="s">
        <v>1220</v>
      </c>
      <c r="B3" s="1309" t="s">
        <v>1221</v>
      </c>
      <c r="C3" s="1310"/>
      <c r="D3" s="1310"/>
      <c r="E3" s="1310"/>
      <c r="F3" s="1310"/>
      <c r="G3" s="1310"/>
      <c r="H3" s="1310"/>
      <c r="I3" s="1310"/>
      <c r="J3" s="1310"/>
      <c r="K3" s="1311"/>
      <c r="M3" s="322"/>
    </row>
    <row r="4" spans="1:13" ht="32.25" hidden="1" customHeight="1" x14ac:dyDescent="0.25">
      <c r="A4" s="1308"/>
      <c r="B4" s="1312" t="s">
        <v>1222</v>
      </c>
      <c r="C4" s="1313"/>
      <c r="D4" s="1313"/>
      <c r="E4" s="1313"/>
      <c r="F4" s="1313"/>
      <c r="G4" s="1313"/>
      <c r="H4" s="1313"/>
      <c r="I4" s="1313"/>
      <c r="J4" s="1313"/>
      <c r="K4" s="1314"/>
    </row>
    <row r="5" spans="1:13" ht="25.5" hidden="1" customHeight="1" x14ac:dyDescent="0.25">
      <c r="A5" s="1244"/>
      <c r="B5" s="1309" t="s">
        <v>1223</v>
      </c>
      <c r="C5" s="1310"/>
      <c r="D5" s="1310"/>
      <c r="E5" s="1310"/>
      <c r="F5" s="1310"/>
      <c r="G5" s="1310"/>
      <c r="H5" s="1310"/>
      <c r="I5" s="1310"/>
      <c r="J5" s="1310"/>
      <c r="K5" s="1311"/>
    </row>
    <row r="6" spans="1:13" hidden="1" x14ac:dyDescent="0.25">
      <c r="A6" s="349"/>
      <c r="B6" s="302"/>
      <c r="C6" s="302"/>
      <c r="D6" s="302"/>
      <c r="E6" s="302"/>
      <c r="F6" s="302"/>
      <c r="G6" s="302"/>
      <c r="H6" s="302"/>
      <c r="I6" s="302"/>
      <c r="J6" s="302"/>
      <c r="K6" s="302"/>
    </row>
    <row r="7" spans="1:13" s="355" customFormat="1" ht="18.75" x14ac:dyDescent="0.25">
      <c r="A7" s="354" t="s">
        <v>1231</v>
      </c>
      <c r="C7" s="356"/>
    </row>
    <row r="8" spans="1:13" s="355" customFormat="1" x14ac:dyDescent="0.25"/>
    <row r="9" spans="1:13" s="355" customFormat="1" x14ac:dyDescent="0.25">
      <c r="A9"/>
    </row>
    <row r="10" spans="1:13" s="355" customFormat="1" x14ac:dyDescent="0.25">
      <c r="A10"/>
    </row>
    <row r="11" spans="1:13" ht="13.5" customHeight="1" x14ac:dyDescent="0.25">
      <c r="A11" s="1315" t="s">
        <v>1232</v>
      </c>
      <c r="B11" s="1315"/>
      <c r="C11" s="357" t="s">
        <v>6</v>
      </c>
      <c r="D11" s="357" t="s">
        <v>7</v>
      </c>
      <c r="E11" s="357" t="s">
        <v>8</v>
      </c>
      <c r="F11" s="357" t="s">
        <v>770</v>
      </c>
      <c r="G11" s="357" t="s">
        <v>772</v>
      </c>
      <c r="H11" s="357"/>
      <c r="I11" s="357" t="s">
        <v>43</v>
      </c>
      <c r="J11" s="358" t="s">
        <v>44</v>
      </c>
    </row>
    <row r="12" spans="1:13" ht="15" customHeight="1" x14ac:dyDescent="0.25">
      <c r="A12" s="1315"/>
      <c r="B12" s="1315"/>
      <c r="C12" s="1315" t="s">
        <v>1233</v>
      </c>
      <c r="D12" s="1315"/>
      <c r="E12" s="1315"/>
      <c r="F12" s="359" t="s">
        <v>1234</v>
      </c>
      <c r="G12" s="359" t="s">
        <v>1235</v>
      </c>
      <c r="H12" s="359"/>
      <c r="I12" s="975" t="s">
        <v>464</v>
      </c>
      <c r="J12" s="975" t="s">
        <v>1236</v>
      </c>
    </row>
    <row r="13" spans="1:13" x14ac:dyDescent="0.25">
      <c r="A13" s="1315"/>
      <c r="B13" s="1315"/>
      <c r="C13" s="359" t="s">
        <v>1237</v>
      </c>
      <c r="D13" s="359" t="s">
        <v>1238</v>
      </c>
      <c r="E13" s="359" t="s">
        <v>1239</v>
      </c>
      <c r="F13" s="359" t="s">
        <v>1240</v>
      </c>
      <c r="G13" s="359"/>
      <c r="H13" s="359"/>
      <c r="I13" s="975"/>
      <c r="J13" s="975"/>
    </row>
    <row r="14" spans="1:13" ht="38.25" customHeight="1" x14ac:dyDescent="0.25">
      <c r="A14" s="359">
        <v>1</v>
      </c>
      <c r="B14" s="360" t="s">
        <v>1241</v>
      </c>
      <c r="C14" s="359"/>
      <c r="D14" s="359"/>
      <c r="E14" s="359"/>
      <c r="F14" s="359"/>
      <c r="G14" s="359"/>
      <c r="H14" s="359"/>
      <c r="I14" s="359"/>
      <c r="J14" s="359"/>
    </row>
    <row r="15" spans="1:13" ht="45" x14ac:dyDescent="0.25">
      <c r="A15" s="359">
        <v>2</v>
      </c>
      <c r="B15" s="361" t="s">
        <v>1242</v>
      </c>
      <c r="C15" s="359"/>
      <c r="D15" s="359"/>
      <c r="E15" s="359"/>
      <c r="F15" s="359"/>
      <c r="G15" s="359"/>
      <c r="H15" s="359"/>
      <c r="I15" s="359"/>
      <c r="J15" s="359"/>
    </row>
    <row r="16" spans="1:13" ht="38.25" customHeight="1" x14ac:dyDescent="0.25">
      <c r="A16" s="359">
        <v>3</v>
      </c>
      <c r="B16" s="362" t="s">
        <v>1243</v>
      </c>
      <c r="C16" s="359"/>
      <c r="D16" s="359"/>
      <c r="E16" s="359"/>
      <c r="F16" s="359"/>
      <c r="G16" s="359"/>
      <c r="H16" s="359"/>
      <c r="I16" s="363"/>
      <c r="J16" s="364"/>
    </row>
    <row r="17" spans="1:10" ht="38.25" customHeight="1" x14ac:dyDescent="0.25">
      <c r="A17" s="359">
        <v>4</v>
      </c>
      <c r="B17" s="362" t="s">
        <v>1244</v>
      </c>
      <c r="C17" s="359"/>
      <c r="D17" s="359"/>
      <c r="E17" s="359"/>
      <c r="F17" s="365"/>
      <c r="G17" s="366"/>
      <c r="H17" s="366"/>
      <c r="I17" s="363"/>
      <c r="J17" s="367"/>
    </row>
    <row r="18" spans="1:10" ht="38.25" customHeight="1" x14ac:dyDescent="0.25">
      <c r="A18" s="368">
        <v>5</v>
      </c>
      <c r="B18" s="360" t="s">
        <v>1245</v>
      </c>
      <c r="C18" s="359"/>
      <c r="D18" s="359"/>
      <c r="E18" s="359"/>
      <c r="F18" s="366"/>
      <c r="G18" s="366"/>
      <c r="H18" s="366"/>
      <c r="I18" s="359"/>
      <c r="J18" s="359"/>
    </row>
  </sheetData>
  <mergeCells count="8">
    <mergeCell ref="A3:A5"/>
    <mergeCell ref="B3:K3"/>
    <mergeCell ref="B4:K4"/>
    <mergeCell ref="B5:K5"/>
    <mergeCell ref="A11:B13"/>
    <mergeCell ref="C12:E12"/>
    <mergeCell ref="I12:I13"/>
    <mergeCell ref="J12:J13"/>
  </mergeCells>
  <pageMargins left="0.70866141732283472" right="0.70866141732283472" top="0.74803149606299213" bottom="0.74803149606299213" header="0.31496062992125984" footer="0.31496062992125984"/>
  <pageSetup paperSize="9" scale="75" orientation="landscape" verticalDpi="1200" r:id="rId1"/>
  <headerFooter>
    <oddHeader>&amp;CCS
Příloha XXXI</oddHeader>
    <oddFooter>&amp;C&amp;P</oddFooter>
  </headerFooter>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tabColor rgb="FF0070C0"/>
    <pageSetUpPr fitToPage="1"/>
  </sheetPr>
  <dimension ref="B2:L16"/>
  <sheetViews>
    <sheetView workbookViewId="0"/>
  </sheetViews>
  <sheetFormatPr defaultRowHeight="15" x14ac:dyDescent="0.25"/>
  <cols>
    <col min="12" max="12" width="53" customWidth="1"/>
  </cols>
  <sheetData>
    <row r="2" spans="2:12" x14ac:dyDescent="0.25">
      <c r="B2" t="s">
        <v>1884</v>
      </c>
    </row>
    <row r="3" spans="2:12" x14ac:dyDescent="0.25">
      <c r="B3" t="s">
        <v>1885</v>
      </c>
    </row>
    <row r="5" spans="2:12" x14ac:dyDescent="0.25">
      <c r="B5" s="933" t="s">
        <v>1246</v>
      </c>
      <c r="C5" s="934"/>
      <c r="D5" s="934"/>
      <c r="E5" s="934"/>
      <c r="F5" s="934"/>
      <c r="G5" s="934"/>
      <c r="H5" s="934"/>
      <c r="I5" s="934"/>
      <c r="J5" s="934"/>
      <c r="K5" s="934"/>
      <c r="L5" s="935"/>
    </row>
    <row r="6" spans="2:12" x14ac:dyDescent="0.25">
      <c r="B6" s="936" t="s">
        <v>1247</v>
      </c>
      <c r="C6" s="932"/>
      <c r="D6" s="932"/>
      <c r="E6" s="932"/>
      <c r="F6" s="932"/>
      <c r="G6" s="932"/>
      <c r="H6" s="932"/>
      <c r="I6" s="932"/>
      <c r="J6" s="932"/>
      <c r="K6" s="932"/>
      <c r="L6" s="937"/>
    </row>
    <row r="7" spans="2:12" ht="22.5" customHeight="1" x14ac:dyDescent="0.25">
      <c r="B7" s="936" t="s">
        <v>1248</v>
      </c>
      <c r="C7" s="932"/>
      <c r="D7" s="932"/>
      <c r="E7" s="932"/>
      <c r="F7" s="932"/>
      <c r="G7" s="932"/>
      <c r="H7" s="932"/>
      <c r="I7" s="932"/>
      <c r="J7" s="932"/>
      <c r="K7" s="932"/>
      <c r="L7" s="937"/>
    </row>
    <row r="8" spans="2:12" x14ac:dyDescent="0.25">
      <c r="B8" s="936" t="s">
        <v>1249</v>
      </c>
      <c r="C8" s="932"/>
      <c r="D8" s="932"/>
      <c r="E8" s="932"/>
      <c r="F8" s="932"/>
      <c r="G8" s="932"/>
      <c r="H8" s="932"/>
      <c r="I8" s="932"/>
      <c r="J8" s="932"/>
      <c r="K8" s="932"/>
      <c r="L8" s="937"/>
    </row>
    <row r="9" spans="2:12" ht="22.5" customHeight="1" x14ac:dyDescent="0.25">
      <c r="B9" s="936" t="s">
        <v>1250</v>
      </c>
      <c r="C9" s="932"/>
      <c r="D9" s="932"/>
      <c r="E9" s="932"/>
      <c r="F9" s="932"/>
      <c r="G9" s="932"/>
      <c r="H9" s="932"/>
      <c r="I9" s="932"/>
      <c r="J9" s="932"/>
      <c r="K9" s="932"/>
      <c r="L9" s="937"/>
    </row>
    <row r="10" spans="2:12" ht="22.5" customHeight="1" x14ac:dyDescent="0.25">
      <c r="B10" s="938" t="s">
        <v>1251</v>
      </c>
      <c r="C10" s="939"/>
      <c r="D10" s="939"/>
      <c r="E10" s="939"/>
      <c r="F10" s="939"/>
      <c r="G10" s="939"/>
      <c r="H10" s="939"/>
      <c r="I10" s="939"/>
      <c r="J10" s="939"/>
      <c r="K10" s="939"/>
      <c r="L10" s="940"/>
    </row>
    <row r="11" spans="2:12" ht="22.5" customHeight="1" x14ac:dyDescent="0.25"/>
    <row r="12" spans="2:12" ht="22.5" customHeight="1" x14ac:dyDescent="0.25">
      <c r="B12" s="931"/>
      <c r="C12" s="931"/>
      <c r="D12" s="931"/>
      <c r="E12" s="931"/>
      <c r="F12" s="931"/>
      <c r="G12" s="931"/>
      <c r="H12" s="931"/>
      <c r="I12" s="931"/>
      <c r="J12" s="931"/>
      <c r="K12" s="931"/>
      <c r="L12" s="931"/>
    </row>
    <row r="13" spans="2:12" ht="22.5" customHeight="1" x14ac:dyDescent="0.25">
      <c r="B13" s="932"/>
      <c r="C13" s="932"/>
      <c r="D13" s="932"/>
      <c r="E13" s="932"/>
      <c r="F13" s="932"/>
      <c r="G13" s="932"/>
      <c r="H13" s="932"/>
      <c r="I13" s="932"/>
      <c r="J13" s="932"/>
      <c r="K13" s="932"/>
      <c r="L13" s="932"/>
    </row>
    <row r="14" spans="2:12" ht="22.5" customHeight="1" x14ac:dyDescent="0.25">
      <c r="B14" s="931"/>
      <c r="C14" s="931"/>
      <c r="D14" s="931"/>
      <c r="E14" s="931"/>
      <c r="F14" s="931"/>
      <c r="G14" s="931"/>
      <c r="H14" s="931"/>
      <c r="I14" s="931"/>
      <c r="J14" s="931"/>
      <c r="K14" s="931"/>
      <c r="L14" s="931"/>
    </row>
    <row r="15" spans="2:12" ht="22.5" customHeight="1" x14ac:dyDescent="0.25"/>
    <row r="16" spans="2:12" ht="22.5" customHeight="1" x14ac:dyDescent="0.25"/>
  </sheetData>
  <mergeCells count="9">
    <mergeCell ref="B12:L12"/>
    <mergeCell ref="B13:L13"/>
    <mergeCell ref="B14:L14"/>
    <mergeCell ref="B5:L5"/>
    <mergeCell ref="B6:L6"/>
    <mergeCell ref="B7:L7"/>
    <mergeCell ref="B8:L8"/>
    <mergeCell ref="B9:L9"/>
    <mergeCell ref="B10:L10"/>
  </mergeCells>
  <hyperlinks>
    <hyperlink ref="B5:L5" location="'REMA'!A1" display="Table EU  REMA - Remuneration policy" xr:uid="{00000000-0004-0000-6000-000000000000}"/>
    <hyperlink ref="B6:L6" location="'REM1'!A1" display="Template EU REM1 - Remuneration awarded for the financial year " xr:uid="{00000000-0004-0000-6000-000001000000}"/>
    <hyperlink ref="B7:L7" location="'REM2'!A1" display="Template EU REM2 - Special payments  to staff whose professional activities have a material impact on institutions’ risk profile (identified staff)" xr:uid="{00000000-0004-0000-6000-000002000000}"/>
    <hyperlink ref="B8:L8" location="'REM3'!A1" display="Template EU REM3 - Deferred remuneration " xr:uid="{00000000-0004-0000-6000-000003000000}"/>
    <hyperlink ref="B9:L9" location="'REM4'!A1" display="Template EU REM4 - Remuneration of 1 million EUR or more per year" xr:uid="{00000000-0004-0000-6000-000004000000}"/>
    <hyperlink ref="B10:L10" location="'REM5'!A1" display="Template EU REM5 - Information on remuneration of staff whose professional activities have a material impact on institutions’ risk profile (identified staff)" xr:uid="{00000000-0004-0000-6000-000005000000}"/>
  </hyperlinks>
  <pageMargins left="0.70866141732283472" right="0.70866141732283472" top="0.74803149606299213" bottom="0.74803149606299213" header="0.31496062992125984" footer="0.31496062992125984"/>
  <pageSetup paperSize="9" scale="86" orientation="landscape" verticalDpi="1200"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tabColor theme="5" tint="0.79998168889431442"/>
    <pageSetUpPr fitToPage="1"/>
  </sheetPr>
  <dimension ref="B2:S36"/>
  <sheetViews>
    <sheetView workbookViewId="0">
      <selection activeCell="B41" sqref="B41"/>
    </sheetView>
  </sheetViews>
  <sheetFormatPr defaultRowHeight="15" x14ac:dyDescent="0.25"/>
  <cols>
    <col min="19" max="19" width="16.28515625" customWidth="1"/>
  </cols>
  <sheetData>
    <row r="2" spans="2:19" ht="18.75" x14ac:dyDescent="0.3">
      <c r="B2" s="522" t="s">
        <v>1246</v>
      </c>
      <c r="C2" s="642"/>
      <c r="D2" s="369"/>
      <c r="E2" s="369"/>
      <c r="F2" s="369"/>
      <c r="G2" s="369"/>
      <c r="H2" s="369"/>
      <c r="I2" s="369"/>
      <c r="J2" s="369"/>
      <c r="K2" s="369"/>
      <c r="L2" s="369"/>
      <c r="M2" s="369"/>
      <c r="N2" s="369"/>
      <c r="O2" s="369"/>
      <c r="P2" s="369"/>
      <c r="Q2" s="369"/>
      <c r="R2" s="369"/>
      <c r="S2" s="369"/>
    </row>
    <row r="3" spans="2:19" x14ac:dyDescent="0.25">
      <c r="B3" s="36"/>
      <c r="C3" s="36"/>
      <c r="D3" s="36"/>
      <c r="E3" s="36"/>
      <c r="F3" s="36"/>
      <c r="G3" s="36"/>
      <c r="H3" s="36"/>
      <c r="I3" s="36"/>
      <c r="J3" s="36"/>
      <c r="K3" s="36"/>
      <c r="L3" s="36"/>
      <c r="M3" s="36"/>
      <c r="N3" s="36"/>
      <c r="O3" s="36"/>
      <c r="P3" s="36"/>
      <c r="Q3" s="36"/>
      <c r="R3" s="36"/>
      <c r="S3" s="36"/>
    </row>
    <row r="4" spans="2:19" x14ac:dyDescent="0.25">
      <c r="B4" s="36" t="s">
        <v>1252</v>
      </c>
      <c r="C4" s="36"/>
      <c r="D4" s="36"/>
      <c r="E4" s="36"/>
      <c r="F4" s="36"/>
      <c r="G4" s="36"/>
      <c r="H4" s="36"/>
      <c r="I4" s="36"/>
      <c r="J4" s="36"/>
      <c r="K4" s="36"/>
      <c r="L4" s="36"/>
      <c r="M4" s="36"/>
      <c r="N4" s="36"/>
      <c r="O4" s="36"/>
      <c r="P4" s="36"/>
      <c r="Q4" s="36"/>
      <c r="R4" s="36"/>
      <c r="S4" s="36"/>
    </row>
    <row r="5" spans="2:19" x14ac:dyDescent="0.25">
      <c r="B5" s="370" t="s">
        <v>1253</v>
      </c>
      <c r="C5" s="370"/>
      <c r="D5" s="370"/>
      <c r="E5" s="370"/>
      <c r="F5" s="370"/>
      <c r="G5" s="370"/>
      <c r="H5" s="370"/>
      <c r="I5" s="370"/>
      <c r="J5" s="370"/>
      <c r="K5" s="370"/>
      <c r="L5" s="370"/>
      <c r="M5" s="370"/>
      <c r="N5" s="370"/>
      <c r="O5" s="370"/>
      <c r="P5" s="370"/>
      <c r="Q5" s="370"/>
      <c r="R5" s="370"/>
      <c r="S5" s="370"/>
    </row>
    <row r="6" spans="2:19" x14ac:dyDescent="0.25">
      <c r="B6" s="1326" t="s">
        <v>116</v>
      </c>
      <c r="C6" s="1330" t="s">
        <v>1254</v>
      </c>
      <c r="D6" s="1330"/>
      <c r="E6" s="1330"/>
      <c r="F6" s="1330"/>
      <c r="G6" s="1330"/>
      <c r="H6" s="1330"/>
      <c r="I6" s="1330"/>
      <c r="J6" s="1330"/>
      <c r="K6" s="1330"/>
      <c r="L6" s="1330"/>
      <c r="M6" s="1330"/>
      <c r="N6" s="1330"/>
      <c r="O6" s="1330"/>
      <c r="P6" s="1330"/>
      <c r="Q6" s="1330"/>
      <c r="R6" s="1330"/>
      <c r="S6" s="1330"/>
    </row>
    <row r="7" spans="2:19" ht="25.9" customHeight="1" x14ac:dyDescent="0.25">
      <c r="B7" s="1326"/>
      <c r="C7" s="371" t="s">
        <v>1255</v>
      </c>
      <c r="D7" s="1328" t="s">
        <v>1256</v>
      </c>
      <c r="E7" s="1328"/>
      <c r="F7" s="1328"/>
      <c r="G7" s="1328"/>
      <c r="H7" s="1328"/>
      <c r="I7" s="1328"/>
      <c r="J7" s="1328"/>
      <c r="K7" s="1328"/>
      <c r="L7" s="1328"/>
      <c r="M7" s="1328"/>
      <c r="N7" s="1328"/>
      <c r="O7" s="1328"/>
      <c r="P7" s="1328"/>
      <c r="Q7" s="1328"/>
      <c r="R7" s="1328"/>
      <c r="S7" s="1328"/>
    </row>
    <row r="8" spans="2:19" ht="27" customHeight="1" x14ac:dyDescent="0.25">
      <c r="B8" s="1326"/>
      <c r="C8" s="371" t="s">
        <v>1255</v>
      </c>
      <c r="D8" s="1328" t="s">
        <v>1257</v>
      </c>
      <c r="E8" s="1328"/>
      <c r="F8" s="1328"/>
      <c r="G8" s="1328"/>
      <c r="H8" s="1328"/>
      <c r="I8" s="1328"/>
      <c r="J8" s="1328"/>
      <c r="K8" s="1328"/>
      <c r="L8" s="1328"/>
      <c r="M8" s="1328"/>
      <c r="N8" s="1328"/>
      <c r="O8" s="1328"/>
      <c r="P8" s="1328"/>
      <c r="Q8" s="1328"/>
      <c r="R8" s="1328"/>
      <c r="S8" s="1328"/>
    </row>
    <row r="9" spans="2:19" x14ac:dyDescent="0.25">
      <c r="B9" s="1326"/>
      <c r="C9" s="371" t="s">
        <v>1255</v>
      </c>
      <c r="D9" s="1328" t="s">
        <v>1258</v>
      </c>
      <c r="E9" s="1328"/>
      <c r="F9" s="1328"/>
      <c r="G9" s="1328"/>
      <c r="H9" s="1328"/>
      <c r="I9" s="1328"/>
      <c r="J9" s="1328"/>
      <c r="K9" s="1328"/>
      <c r="L9" s="1328"/>
      <c r="M9" s="1328"/>
      <c r="N9" s="1328"/>
      <c r="O9" s="1328"/>
      <c r="P9" s="1328"/>
      <c r="Q9" s="1328"/>
      <c r="R9" s="1328"/>
      <c r="S9" s="1328"/>
    </row>
    <row r="10" spans="2:19" x14ac:dyDescent="0.25">
      <c r="B10" s="1326"/>
      <c r="C10" s="371" t="s">
        <v>1255</v>
      </c>
      <c r="D10" s="1330" t="s">
        <v>1259</v>
      </c>
      <c r="E10" s="1330"/>
      <c r="F10" s="1330"/>
      <c r="G10" s="1330"/>
      <c r="H10" s="1330"/>
      <c r="I10" s="1330"/>
      <c r="J10" s="1330"/>
      <c r="K10" s="1330"/>
      <c r="L10" s="1330"/>
      <c r="M10" s="1330"/>
      <c r="N10" s="1330"/>
      <c r="O10" s="1330"/>
      <c r="P10" s="1330"/>
      <c r="Q10" s="1330"/>
      <c r="R10" s="1330"/>
      <c r="S10" s="1330"/>
    </row>
    <row r="11" spans="2:19" x14ac:dyDescent="0.25">
      <c r="B11" s="1321" t="s">
        <v>119</v>
      </c>
      <c r="C11" s="1323" t="s">
        <v>1260</v>
      </c>
      <c r="D11" s="1323"/>
      <c r="E11" s="1323"/>
      <c r="F11" s="1323"/>
      <c r="G11" s="1323"/>
      <c r="H11" s="1323"/>
      <c r="I11" s="1323"/>
      <c r="J11" s="1323"/>
      <c r="K11" s="1323"/>
      <c r="L11" s="1323"/>
      <c r="M11" s="1323"/>
      <c r="N11" s="1323"/>
      <c r="O11" s="1323"/>
      <c r="P11" s="1323"/>
      <c r="Q11" s="1323"/>
      <c r="R11" s="1323"/>
      <c r="S11" s="1323"/>
    </row>
    <row r="12" spans="2:19" x14ac:dyDescent="0.25">
      <c r="B12" s="1326"/>
      <c r="C12" s="371" t="s">
        <v>1255</v>
      </c>
      <c r="D12" s="1328" t="s">
        <v>1261</v>
      </c>
      <c r="E12" s="1328"/>
      <c r="F12" s="1328"/>
      <c r="G12" s="1328"/>
      <c r="H12" s="1328"/>
      <c r="I12" s="1328"/>
      <c r="J12" s="1328"/>
      <c r="K12" s="1328"/>
      <c r="L12" s="1328"/>
      <c r="M12" s="1328"/>
      <c r="N12" s="1328"/>
      <c r="O12" s="1328"/>
      <c r="P12" s="1328"/>
      <c r="Q12" s="1328"/>
      <c r="R12" s="1328"/>
      <c r="S12" s="1328"/>
    </row>
    <row r="13" spans="2:19" x14ac:dyDescent="0.25">
      <c r="B13" s="1326"/>
      <c r="C13" s="371" t="s">
        <v>1255</v>
      </c>
      <c r="D13" s="1330" t="s">
        <v>1262</v>
      </c>
      <c r="E13" s="1330"/>
      <c r="F13" s="1330"/>
      <c r="G13" s="1330"/>
      <c r="H13" s="1330"/>
      <c r="I13" s="1330"/>
      <c r="J13" s="1330"/>
      <c r="K13" s="1330"/>
      <c r="L13" s="1330"/>
      <c r="M13" s="1330"/>
      <c r="N13" s="1330"/>
      <c r="O13" s="1330"/>
      <c r="P13" s="1330"/>
      <c r="Q13" s="1330"/>
      <c r="R13" s="1330"/>
      <c r="S13" s="1330"/>
    </row>
    <row r="14" spans="2:19" ht="27" customHeight="1" x14ac:dyDescent="0.25">
      <c r="B14" s="1326"/>
      <c r="C14" s="371" t="s">
        <v>1255</v>
      </c>
      <c r="D14" s="1328" t="s">
        <v>1263</v>
      </c>
      <c r="E14" s="1328"/>
      <c r="F14" s="1328"/>
      <c r="G14" s="1328"/>
      <c r="H14" s="1328"/>
      <c r="I14" s="1328"/>
      <c r="J14" s="1328"/>
      <c r="K14" s="1328"/>
      <c r="L14" s="1328"/>
      <c r="M14" s="1328"/>
      <c r="N14" s="1328"/>
      <c r="O14" s="1328"/>
      <c r="P14" s="1328"/>
      <c r="Q14" s="1328"/>
      <c r="R14" s="1328"/>
      <c r="S14" s="1328"/>
    </row>
    <row r="15" spans="2:19" x14ac:dyDescent="0.25">
      <c r="B15" s="1326"/>
      <c r="C15" s="371" t="s">
        <v>1255</v>
      </c>
      <c r="D15" s="1330" t="s">
        <v>1264</v>
      </c>
      <c r="E15" s="1330"/>
      <c r="F15" s="1330"/>
      <c r="G15" s="1330"/>
      <c r="H15" s="1330"/>
      <c r="I15" s="1330"/>
      <c r="J15" s="1330"/>
      <c r="K15" s="1330"/>
      <c r="L15" s="1330"/>
      <c r="M15" s="1330"/>
      <c r="N15" s="1330"/>
      <c r="O15" s="1330"/>
      <c r="P15" s="1330"/>
      <c r="Q15" s="1330"/>
      <c r="R15" s="1330"/>
      <c r="S15" s="1330"/>
    </row>
    <row r="16" spans="2:19" x14ac:dyDescent="0.25">
      <c r="B16" s="1322"/>
      <c r="C16" s="372" t="s">
        <v>1255</v>
      </c>
      <c r="D16" s="1331" t="s">
        <v>1265</v>
      </c>
      <c r="E16" s="1331"/>
      <c r="F16" s="1331"/>
      <c r="G16" s="1331"/>
      <c r="H16" s="1331"/>
      <c r="I16" s="1331"/>
      <c r="J16" s="1331"/>
      <c r="K16" s="1331"/>
      <c r="L16" s="1331"/>
      <c r="M16" s="1331"/>
      <c r="N16" s="1331"/>
      <c r="O16" s="1331"/>
      <c r="P16" s="1331"/>
      <c r="Q16" s="1331"/>
      <c r="R16" s="1331"/>
      <c r="S16" s="1331"/>
    </row>
    <row r="17" spans="2:19" x14ac:dyDescent="0.25">
      <c r="B17" s="373" t="s">
        <v>154</v>
      </c>
      <c r="C17" s="1329" t="s">
        <v>1266</v>
      </c>
      <c r="D17" s="1329"/>
      <c r="E17" s="1329"/>
      <c r="F17" s="1329"/>
      <c r="G17" s="1329"/>
      <c r="H17" s="1329"/>
      <c r="I17" s="1329"/>
      <c r="J17" s="1329"/>
      <c r="K17" s="1329"/>
      <c r="L17" s="1329"/>
      <c r="M17" s="1329"/>
      <c r="N17" s="1329"/>
      <c r="O17" s="1329"/>
      <c r="P17" s="1329"/>
      <c r="Q17" s="1329"/>
      <c r="R17" s="1329"/>
      <c r="S17" s="1329"/>
    </row>
    <row r="18" spans="2:19" x14ac:dyDescent="0.25">
      <c r="B18" s="374" t="s">
        <v>139</v>
      </c>
      <c r="C18" s="1316" t="s">
        <v>1267</v>
      </c>
      <c r="D18" s="1316"/>
      <c r="E18" s="1316"/>
      <c r="F18" s="1316"/>
      <c r="G18" s="1316"/>
      <c r="H18" s="1316"/>
      <c r="I18" s="1316"/>
      <c r="J18" s="1316"/>
      <c r="K18" s="1316"/>
      <c r="L18" s="1316"/>
      <c r="M18" s="1316"/>
      <c r="N18" s="1316"/>
      <c r="O18" s="1316"/>
      <c r="P18" s="1316"/>
      <c r="Q18" s="1316"/>
      <c r="R18" s="1316"/>
      <c r="S18" s="1316"/>
    </row>
    <row r="19" spans="2:19" x14ac:dyDescent="0.25">
      <c r="B19" s="1321" t="s">
        <v>141</v>
      </c>
      <c r="C19" s="1323" t="s">
        <v>1268</v>
      </c>
      <c r="D19" s="1323"/>
      <c r="E19" s="1323"/>
      <c r="F19" s="1323"/>
      <c r="G19" s="1323"/>
      <c r="H19" s="1323"/>
      <c r="I19" s="1323"/>
      <c r="J19" s="1323"/>
      <c r="K19" s="1323"/>
      <c r="L19" s="1323"/>
      <c r="M19" s="1323"/>
      <c r="N19" s="1323"/>
      <c r="O19" s="1323"/>
      <c r="P19" s="1323"/>
      <c r="Q19" s="1323"/>
      <c r="R19" s="1323"/>
      <c r="S19" s="1323"/>
    </row>
    <row r="20" spans="2:19" x14ac:dyDescent="0.25">
      <c r="B20" s="1326"/>
      <c r="C20" s="371" t="s">
        <v>1255</v>
      </c>
      <c r="D20" s="1330" t="s">
        <v>1269</v>
      </c>
      <c r="E20" s="1330"/>
      <c r="F20" s="1330"/>
      <c r="G20" s="1330"/>
      <c r="H20" s="1330"/>
      <c r="I20" s="1330"/>
      <c r="J20" s="1330"/>
      <c r="K20" s="1330"/>
      <c r="L20" s="1330"/>
      <c r="M20" s="1330"/>
      <c r="N20" s="1330"/>
      <c r="O20" s="1330"/>
      <c r="P20" s="1330"/>
      <c r="Q20" s="1330"/>
      <c r="R20" s="1330"/>
      <c r="S20" s="1330"/>
    </row>
    <row r="21" spans="2:19" x14ac:dyDescent="0.25">
      <c r="B21" s="1326"/>
      <c r="C21" s="371" t="s">
        <v>1255</v>
      </c>
      <c r="D21" s="1330" t="s">
        <v>1270</v>
      </c>
      <c r="E21" s="1330"/>
      <c r="F21" s="1330"/>
      <c r="G21" s="1330"/>
      <c r="H21" s="1330"/>
      <c r="I21" s="1330"/>
      <c r="J21" s="1330"/>
      <c r="K21" s="1330"/>
      <c r="L21" s="1330"/>
      <c r="M21" s="1330"/>
      <c r="N21" s="1330"/>
      <c r="O21" s="1330"/>
      <c r="P21" s="1330"/>
      <c r="Q21" s="1330"/>
      <c r="R21" s="1330"/>
      <c r="S21" s="1330"/>
    </row>
    <row r="22" spans="2:19" x14ac:dyDescent="0.25">
      <c r="B22" s="1326"/>
      <c r="C22" s="371" t="s">
        <v>1255</v>
      </c>
      <c r="D22" s="1328" t="s">
        <v>1271</v>
      </c>
      <c r="E22" s="1328"/>
      <c r="F22" s="1328"/>
      <c r="G22" s="1328"/>
      <c r="H22" s="1328"/>
      <c r="I22" s="1328"/>
      <c r="J22" s="1328"/>
      <c r="K22" s="1328"/>
      <c r="L22" s="1328"/>
      <c r="M22" s="1328"/>
      <c r="N22" s="1328"/>
      <c r="O22" s="1328"/>
      <c r="P22" s="1328"/>
      <c r="Q22" s="1328"/>
      <c r="R22" s="1328"/>
      <c r="S22" s="1328"/>
    </row>
    <row r="23" spans="2:19" ht="29.45" customHeight="1" x14ac:dyDescent="0.25">
      <c r="B23" s="1322"/>
      <c r="C23" s="372" t="s">
        <v>1255</v>
      </c>
      <c r="D23" s="1324" t="s">
        <v>1272</v>
      </c>
      <c r="E23" s="1324"/>
      <c r="F23" s="1324"/>
      <c r="G23" s="1324"/>
      <c r="H23" s="1324"/>
      <c r="I23" s="1324"/>
      <c r="J23" s="1324"/>
      <c r="K23" s="1324"/>
      <c r="L23" s="1324"/>
      <c r="M23" s="1324"/>
      <c r="N23" s="1324"/>
      <c r="O23" s="1324"/>
      <c r="P23" s="1324"/>
      <c r="Q23" s="1324"/>
      <c r="R23" s="1324"/>
      <c r="S23" s="1324"/>
    </row>
    <row r="24" spans="2:19" x14ac:dyDescent="0.25">
      <c r="B24" s="1326" t="s">
        <v>144</v>
      </c>
      <c r="C24" s="1330" t="s">
        <v>1273</v>
      </c>
      <c r="D24" s="1330"/>
      <c r="E24" s="1330"/>
      <c r="F24" s="1330"/>
      <c r="G24" s="1330"/>
      <c r="H24" s="1330"/>
      <c r="I24" s="1330"/>
      <c r="J24" s="1330"/>
      <c r="K24" s="1330"/>
      <c r="L24" s="1330"/>
      <c r="M24" s="1330"/>
      <c r="N24" s="1330"/>
      <c r="O24" s="1330"/>
      <c r="P24" s="1330"/>
      <c r="Q24" s="1330"/>
      <c r="R24" s="1330"/>
      <c r="S24" s="1330"/>
    </row>
    <row r="25" spans="2:19" ht="25.9" customHeight="1" x14ac:dyDescent="0.25">
      <c r="B25" s="1326"/>
      <c r="C25" s="371" t="s">
        <v>1255</v>
      </c>
      <c r="D25" s="1328" t="s">
        <v>1274</v>
      </c>
      <c r="E25" s="1328"/>
      <c r="F25" s="1328"/>
      <c r="G25" s="1328"/>
      <c r="H25" s="1328"/>
      <c r="I25" s="1328"/>
      <c r="J25" s="1328"/>
      <c r="K25" s="1328"/>
      <c r="L25" s="1328"/>
      <c r="M25" s="1328"/>
      <c r="N25" s="1328"/>
      <c r="O25" s="1328"/>
      <c r="P25" s="1328"/>
      <c r="Q25" s="1328"/>
      <c r="R25" s="1328"/>
      <c r="S25" s="1328"/>
    </row>
    <row r="26" spans="2:19" x14ac:dyDescent="0.25">
      <c r="B26" s="1326"/>
      <c r="C26" s="371" t="s">
        <v>1255</v>
      </c>
      <c r="D26" s="1328" t="s">
        <v>1275</v>
      </c>
      <c r="E26" s="1328"/>
      <c r="F26" s="1328"/>
      <c r="G26" s="1328"/>
      <c r="H26" s="1328"/>
      <c r="I26" s="1328"/>
      <c r="J26" s="1328"/>
      <c r="K26" s="1328"/>
      <c r="L26" s="1328"/>
      <c r="M26" s="1328"/>
      <c r="N26" s="1328"/>
      <c r="O26" s="1328"/>
      <c r="P26" s="1328"/>
      <c r="Q26" s="1328"/>
      <c r="R26" s="1328"/>
      <c r="S26" s="1328"/>
    </row>
    <row r="27" spans="2:19" x14ac:dyDescent="0.25">
      <c r="B27" s="1326"/>
      <c r="C27" s="371" t="s">
        <v>1255</v>
      </c>
      <c r="D27" s="1331" t="s">
        <v>1276</v>
      </c>
      <c r="E27" s="1331"/>
      <c r="F27" s="1331"/>
      <c r="G27" s="1331"/>
      <c r="H27" s="1331"/>
      <c r="I27" s="1331"/>
      <c r="J27" s="1331"/>
      <c r="K27" s="1331"/>
      <c r="L27" s="1331"/>
      <c r="M27" s="1331"/>
      <c r="N27" s="1331"/>
      <c r="O27" s="1331"/>
      <c r="P27" s="1331"/>
      <c r="Q27" s="1331"/>
      <c r="R27" s="1331"/>
      <c r="S27" s="1331"/>
    </row>
    <row r="28" spans="2:19" x14ac:dyDescent="0.25">
      <c r="B28" s="1321" t="s">
        <v>147</v>
      </c>
      <c r="C28" s="1327" t="s">
        <v>1277</v>
      </c>
      <c r="D28" s="1327"/>
      <c r="E28" s="1327"/>
      <c r="F28" s="1327"/>
      <c r="G28" s="1327"/>
      <c r="H28" s="1327"/>
      <c r="I28" s="1327"/>
      <c r="J28" s="1327"/>
      <c r="K28" s="1327"/>
      <c r="L28" s="1327"/>
      <c r="M28" s="1327"/>
      <c r="N28" s="1327"/>
      <c r="O28" s="1327"/>
      <c r="P28" s="1327"/>
      <c r="Q28" s="1327"/>
      <c r="R28" s="1327"/>
      <c r="S28" s="1327"/>
    </row>
    <row r="29" spans="2:19" ht="27" customHeight="1" x14ac:dyDescent="0.25">
      <c r="B29" s="1326"/>
      <c r="C29" s="371" t="s">
        <v>1255</v>
      </c>
      <c r="D29" s="1328" t="s">
        <v>1278</v>
      </c>
      <c r="E29" s="1328"/>
      <c r="F29" s="1328"/>
      <c r="G29" s="1328"/>
      <c r="H29" s="1328"/>
      <c r="I29" s="1328"/>
      <c r="J29" s="1328"/>
      <c r="K29" s="1328"/>
      <c r="L29" s="1328"/>
      <c r="M29" s="1328"/>
      <c r="N29" s="1328"/>
      <c r="O29" s="1328"/>
      <c r="P29" s="1328"/>
      <c r="Q29" s="1328"/>
      <c r="R29" s="1328"/>
      <c r="S29" s="1328"/>
    </row>
    <row r="30" spans="2:19" x14ac:dyDescent="0.25">
      <c r="B30" s="373" t="s">
        <v>263</v>
      </c>
      <c r="C30" s="1320" t="s">
        <v>1279</v>
      </c>
      <c r="D30" s="1320"/>
      <c r="E30" s="1320"/>
      <c r="F30" s="1320"/>
      <c r="G30" s="1320"/>
      <c r="H30" s="1320"/>
      <c r="I30" s="1320"/>
      <c r="J30" s="1320"/>
      <c r="K30" s="1320"/>
      <c r="L30" s="1320"/>
      <c r="M30" s="1320"/>
      <c r="N30" s="1320"/>
      <c r="O30" s="1320"/>
      <c r="P30" s="1320"/>
      <c r="Q30" s="1320"/>
      <c r="R30" s="1320"/>
      <c r="S30" s="1320"/>
    </row>
    <row r="31" spans="2:19" x14ac:dyDescent="0.25">
      <c r="B31" s="1321" t="s">
        <v>311</v>
      </c>
      <c r="C31" s="1323" t="s">
        <v>1280</v>
      </c>
      <c r="D31" s="1323"/>
      <c r="E31" s="1323"/>
      <c r="F31" s="1323"/>
      <c r="G31" s="1323"/>
      <c r="H31" s="1323"/>
      <c r="I31" s="1323"/>
      <c r="J31" s="1323"/>
      <c r="K31" s="1323"/>
      <c r="L31" s="1323"/>
      <c r="M31" s="1323"/>
      <c r="N31" s="1323"/>
      <c r="O31" s="1323"/>
      <c r="P31" s="1323"/>
      <c r="Q31" s="1323"/>
      <c r="R31" s="1323"/>
      <c r="S31" s="1323"/>
    </row>
    <row r="32" spans="2:19" ht="26.45" customHeight="1" x14ac:dyDescent="0.25">
      <c r="B32" s="1322"/>
      <c r="C32" s="372" t="s">
        <v>1255</v>
      </c>
      <c r="D32" s="1324" t="s">
        <v>1281</v>
      </c>
      <c r="E32" s="1324"/>
      <c r="F32" s="1324"/>
      <c r="G32" s="1324"/>
      <c r="H32" s="1324"/>
      <c r="I32" s="1324"/>
      <c r="J32" s="1324"/>
      <c r="K32" s="1324"/>
      <c r="L32" s="1324"/>
      <c r="M32" s="1324"/>
      <c r="N32" s="1324"/>
      <c r="O32" s="1324"/>
      <c r="P32" s="1324"/>
      <c r="Q32" s="1324"/>
      <c r="R32" s="1324"/>
      <c r="S32" s="1324"/>
    </row>
    <row r="33" spans="2:19" x14ac:dyDescent="0.25">
      <c r="B33" s="373" t="s">
        <v>1282</v>
      </c>
      <c r="C33" s="1325" t="s">
        <v>1283</v>
      </c>
      <c r="D33" s="1325"/>
      <c r="E33" s="1325"/>
      <c r="F33" s="1325"/>
      <c r="G33" s="1325"/>
      <c r="H33" s="1325"/>
      <c r="I33" s="1325"/>
      <c r="J33" s="1325"/>
      <c r="K33" s="1325"/>
      <c r="L33" s="1325"/>
      <c r="M33" s="1325"/>
      <c r="N33" s="1325"/>
      <c r="O33" s="1325"/>
      <c r="P33" s="1325"/>
      <c r="Q33" s="1325"/>
      <c r="R33" s="1325"/>
      <c r="S33" s="1325"/>
    </row>
    <row r="34" spans="2:19" x14ac:dyDescent="0.25">
      <c r="B34" s="374"/>
      <c r="C34" s="392"/>
      <c r="D34" s="392"/>
      <c r="E34" s="392"/>
      <c r="F34" s="392"/>
      <c r="G34" s="392"/>
      <c r="H34" s="392"/>
      <c r="I34" s="392"/>
      <c r="J34" s="392"/>
      <c r="K34" s="392"/>
      <c r="L34" s="392"/>
      <c r="M34" s="392"/>
      <c r="N34" s="392"/>
      <c r="O34" s="392"/>
      <c r="P34" s="392"/>
      <c r="Q34" s="392"/>
      <c r="R34" s="392"/>
      <c r="S34" s="392"/>
    </row>
    <row r="35" spans="2:19" ht="369.75" customHeight="1" x14ac:dyDescent="0.25">
      <c r="B35" s="1316" t="s">
        <v>2125</v>
      </c>
      <c r="C35" s="1317"/>
      <c r="D35" s="1317"/>
      <c r="E35" s="1317"/>
      <c r="F35" s="1317"/>
      <c r="G35" s="1317"/>
      <c r="H35" s="1317"/>
      <c r="I35" s="1317"/>
      <c r="J35" s="1317"/>
      <c r="K35" s="1317"/>
      <c r="L35" s="1317"/>
      <c r="M35" s="1317"/>
      <c r="N35" s="1317"/>
      <c r="O35" s="1317"/>
      <c r="P35" s="1317"/>
      <c r="Q35" s="1317"/>
      <c r="R35" s="1317"/>
      <c r="S35" s="1317"/>
    </row>
    <row r="36" spans="2:19" ht="358.5" customHeight="1" x14ac:dyDescent="0.25">
      <c r="B36" s="1318" t="s">
        <v>2126</v>
      </c>
      <c r="C36" s="1319"/>
      <c r="D36" s="1319"/>
      <c r="E36" s="1319"/>
      <c r="F36" s="1319"/>
      <c r="G36" s="1319"/>
      <c r="H36" s="1319"/>
      <c r="I36" s="1319"/>
      <c r="J36" s="1319"/>
      <c r="K36" s="1319"/>
      <c r="L36" s="1319"/>
      <c r="M36" s="1319"/>
      <c r="N36" s="1319"/>
      <c r="O36" s="1319"/>
      <c r="P36" s="1319"/>
      <c r="Q36" s="1319"/>
      <c r="R36" s="1319"/>
      <c r="S36" s="1319"/>
    </row>
  </sheetData>
  <mergeCells count="36">
    <mergeCell ref="B6:B10"/>
    <mergeCell ref="C6:S6"/>
    <mergeCell ref="D7:S7"/>
    <mergeCell ref="D8:S8"/>
    <mergeCell ref="D9:S9"/>
    <mergeCell ref="D10:S10"/>
    <mergeCell ref="B11:B16"/>
    <mergeCell ref="C11:S11"/>
    <mergeCell ref="D12:S12"/>
    <mergeCell ref="D13:S13"/>
    <mergeCell ref="D14:S14"/>
    <mergeCell ref="D15:S15"/>
    <mergeCell ref="D16:S16"/>
    <mergeCell ref="B28:B29"/>
    <mergeCell ref="C28:S28"/>
    <mergeCell ref="D29:S29"/>
    <mergeCell ref="C17:S17"/>
    <mergeCell ref="C18:S18"/>
    <mergeCell ref="B19:B23"/>
    <mergeCell ref="C19:S19"/>
    <mergeCell ref="D20:S20"/>
    <mergeCell ref="D21:S21"/>
    <mergeCell ref="D22:S22"/>
    <mergeCell ref="D23:S23"/>
    <mergeCell ref="B24:B27"/>
    <mergeCell ref="C24:S24"/>
    <mergeCell ref="D25:S25"/>
    <mergeCell ref="D26:S26"/>
    <mergeCell ref="D27:S27"/>
    <mergeCell ref="B35:S35"/>
    <mergeCell ref="B36:S36"/>
    <mergeCell ref="C30:S30"/>
    <mergeCell ref="B31:B32"/>
    <mergeCell ref="C31:S31"/>
    <mergeCell ref="D32:S32"/>
    <mergeCell ref="C33:S33"/>
  </mergeCells>
  <pageMargins left="0.70866141732283472" right="0.70866141732283472" top="0.74803149606299213" bottom="0.74803149606299213" header="0.31496062992125984" footer="0.31496062992125984"/>
  <pageSetup paperSize="9" scale="39" orientation="landscape" r:id="rId1"/>
  <headerFooter>
    <oddHeader>&amp;CCS
Příloha XXXIII</oddHeader>
    <oddFooter>&amp;C&amp;P</oddFooter>
  </headerFooter>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tabColor theme="9" tint="0.79998168889431442"/>
    <pageSetUpPr fitToPage="1"/>
  </sheetPr>
  <dimension ref="A1:I27"/>
  <sheetViews>
    <sheetView zoomScale="60" zoomScaleNormal="60" workbookViewId="0">
      <selection activeCell="C1" sqref="C1"/>
    </sheetView>
  </sheetViews>
  <sheetFormatPr defaultColWidth="9.140625" defaultRowHeight="15" x14ac:dyDescent="0.25"/>
  <cols>
    <col min="1" max="1" width="9.140625" style="36"/>
    <col min="2" max="2" width="9.5703125" style="36" customWidth="1"/>
    <col min="3" max="3" width="8.140625" style="36" customWidth="1"/>
    <col min="4" max="4" width="9.140625" style="36"/>
    <col min="5" max="5" width="72.42578125" style="36" customWidth="1"/>
    <col min="6" max="6" width="20.140625" style="36" customWidth="1"/>
    <col min="7" max="8" width="22" style="36" customWidth="1"/>
    <col min="9" max="9" width="44.42578125" style="36" customWidth="1"/>
    <col min="10" max="16384" width="9.140625" style="36"/>
  </cols>
  <sheetData>
    <row r="1" spans="1:9" ht="18.75" x14ac:dyDescent="0.3">
      <c r="C1" s="464" t="s">
        <v>1247</v>
      </c>
    </row>
    <row r="2" spans="1:9" x14ac:dyDescent="0.25">
      <c r="G2" s="903"/>
    </row>
    <row r="3" spans="1:9" x14ac:dyDescent="0.25">
      <c r="F3" s="375" t="s">
        <v>6</v>
      </c>
      <c r="G3" s="375" t="s">
        <v>7</v>
      </c>
      <c r="H3" s="375" t="s">
        <v>8</v>
      </c>
      <c r="I3" s="375" t="s">
        <v>43</v>
      </c>
    </row>
    <row r="4" spans="1:9" ht="45" x14ac:dyDescent="0.25">
      <c r="C4" s="1278"/>
      <c r="D4" s="1278"/>
      <c r="E4" s="1278"/>
      <c r="F4" s="32" t="s">
        <v>1284</v>
      </c>
      <c r="G4" s="32" t="s">
        <v>1285</v>
      </c>
      <c r="H4" s="32" t="s">
        <v>1286</v>
      </c>
      <c r="I4" s="130" t="s">
        <v>1287</v>
      </c>
    </row>
    <row r="5" spans="1:9" ht="15" customHeight="1" x14ac:dyDescent="0.25">
      <c r="A5" s="376"/>
      <c r="B5" s="375">
        <v>1</v>
      </c>
      <c r="C5" s="1332" t="s">
        <v>1288</v>
      </c>
      <c r="D5" s="1333"/>
      <c r="E5" s="181" t="s">
        <v>1289</v>
      </c>
      <c r="F5" s="181">
        <v>3</v>
      </c>
      <c r="G5" s="181">
        <v>6</v>
      </c>
      <c r="H5" s="181">
        <v>25.08</v>
      </c>
      <c r="I5" s="181">
        <v>2</v>
      </c>
    </row>
    <row r="6" spans="1:9" ht="105" x14ac:dyDescent="0.25">
      <c r="B6" s="375">
        <v>2</v>
      </c>
      <c r="C6" s="1334"/>
      <c r="D6" s="943"/>
      <c r="E6" s="181" t="s">
        <v>1290</v>
      </c>
      <c r="F6" s="281" t="s">
        <v>2087</v>
      </c>
      <c r="G6" s="909">
        <v>95046678</v>
      </c>
      <c r="H6" s="909">
        <v>60059300</v>
      </c>
      <c r="I6" s="281" t="s">
        <v>2088</v>
      </c>
    </row>
    <row r="7" spans="1:9" ht="105" x14ac:dyDescent="0.25">
      <c r="B7" s="375">
        <v>3</v>
      </c>
      <c r="C7" s="1334"/>
      <c r="D7" s="943"/>
      <c r="E7" s="377" t="s">
        <v>1291</v>
      </c>
      <c r="F7" s="281" t="s">
        <v>2087</v>
      </c>
      <c r="G7" s="909">
        <v>95046678</v>
      </c>
      <c r="H7" s="909">
        <v>60059300</v>
      </c>
      <c r="I7" s="281" t="s">
        <v>2088</v>
      </c>
    </row>
    <row r="8" spans="1:9" x14ac:dyDescent="0.25">
      <c r="B8" s="375">
        <v>4</v>
      </c>
      <c r="C8" s="1334"/>
      <c r="D8" s="943"/>
      <c r="E8" s="377" t="s">
        <v>1292</v>
      </c>
      <c r="F8" s="378"/>
      <c r="G8" s="378"/>
      <c r="H8" s="378"/>
      <c r="I8" s="378"/>
    </row>
    <row r="9" spans="1:9" x14ac:dyDescent="0.25">
      <c r="B9" s="375" t="s">
        <v>1293</v>
      </c>
      <c r="C9" s="1334"/>
      <c r="D9" s="943"/>
      <c r="E9" s="379" t="s">
        <v>1294</v>
      </c>
      <c r="F9" s="181">
        <v>0</v>
      </c>
      <c r="G9" s="181"/>
      <c r="H9" s="181"/>
      <c r="I9" s="181">
        <v>0</v>
      </c>
    </row>
    <row r="10" spans="1:9" x14ac:dyDescent="0.25">
      <c r="B10" s="375">
        <v>5</v>
      </c>
      <c r="C10" s="1334"/>
      <c r="D10" s="943"/>
      <c r="E10" s="379" t="s">
        <v>1295</v>
      </c>
      <c r="F10" s="181">
        <v>0</v>
      </c>
      <c r="G10" s="181"/>
      <c r="H10" s="181"/>
      <c r="I10" s="181">
        <v>0</v>
      </c>
    </row>
    <row r="11" spans="1:9" x14ac:dyDescent="0.25">
      <c r="B11" s="375" t="s">
        <v>1296</v>
      </c>
      <c r="C11" s="1334"/>
      <c r="D11" s="943"/>
      <c r="E11" s="377" t="s">
        <v>1297</v>
      </c>
      <c r="F11" s="181">
        <v>0</v>
      </c>
      <c r="G11" s="181"/>
      <c r="H11" s="181"/>
      <c r="I11" s="181">
        <v>0</v>
      </c>
    </row>
    <row r="12" spans="1:9" x14ac:dyDescent="0.25">
      <c r="B12" s="375">
        <v>6</v>
      </c>
      <c r="C12" s="1334"/>
      <c r="D12" s="943"/>
      <c r="E12" s="377" t="s">
        <v>1292</v>
      </c>
      <c r="F12" s="378"/>
      <c r="G12" s="378"/>
      <c r="H12" s="378"/>
      <c r="I12" s="378"/>
    </row>
    <row r="13" spans="1:9" x14ac:dyDescent="0.25">
      <c r="B13" s="375">
        <v>7</v>
      </c>
      <c r="C13" s="1334"/>
      <c r="D13" s="943"/>
      <c r="E13" s="377" t="s">
        <v>1298</v>
      </c>
      <c r="F13" s="181">
        <v>0</v>
      </c>
      <c r="G13" s="181"/>
      <c r="H13" s="181"/>
      <c r="I13" s="181">
        <v>0</v>
      </c>
    </row>
    <row r="14" spans="1:9" x14ac:dyDescent="0.25">
      <c r="B14" s="375">
        <v>8</v>
      </c>
      <c r="C14" s="1335"/>
      <c r="D14" s="945"/>
      <c r="E14" s="377" t="s">
        <v>1292</v>
      </c>
      <c r="F14" s="378"/>
      <c r="G14" s="378"/>
      <c r="H14" s="378"/>
      <c r="I14" s="378"/>
    </row>
    <row r="15" spans="1:9" ht="45" x14ac:dyDescent="0.25">
      <c r="B15" s="375">
        <v>9</v>
      </c>
      <c r="C15" s="1336" t="s">
        <v>1299</v>
      </c>
      <c r="D15" s="1336"/>
      <c r="E15" s="181" t="s">
        <v>1289</v>
      </c>
      <c r="F15" s="281">
        <v>0</v>
      </c>
      <c r="G15" s="181">
        <v>6</v>
      </c>
      <c r="H15" s="181">
        <v>27.08</v>
      </c>
      <c r="I15" s="281" t="s">
        <v>2088</v>
      </c>
    </row>
    <row r="16" spans="1:9" ht="105" x14ac:dyDescent="0.25">
      <c r="B16" s="375">
        <v>10</v>
      </c>
      <c r="C16" s="1336"/>
      <c r="D16" s="1336"/>
      <c r="E16" s="181" t="s">
        <v>1300</v>
      </c>
      <c r="F16" s="281" t="s">
        <v>2087</v>
      </c>
      <c r="G16" s="909">
        <v>34127480</v>
      </c>
      <c r="H16" s="909">
        <v>19732885</v>
      </c>
      <c r="I16" s="281" t="s">
        <v>2088</v>
      </c>
    </row>
    <row r="17" spans="2:9" ht="105" x14ac:dyDescent="0.25">
      <c r="B17" s="375">
        <v>11</v>
      </c>
      <c r="C17" s="1336"/>
      <c r="D17" s="1336"/>
      <c r="E17" s="377" t="s">
        <v>1291</v>
      </c>
      <c r="F17" s="281" t="s">
        <v>2087</v>
      </c>
      <c r="G17" s="909">
        <v>34127480</v>
      </c>
      <c r="H17" s="909">
        <v>19732885</v>
      </c>
      <c r="I17" s="281" t="s">
        <v>2088</v>
      </c>
    </row>
    <row r="18" spans="2:9" ht="105" x14ac:dyDescent="0.25">
      <c r="B18" s="375">
        <v>12</v>
      </c>
      <c r="C18" s="1336"/>
      <c r="D18" s="1336"/>
      <c r="E18" s="380" t="s">
        <v>1301</v>
      </c>
      <c r="F18" s="281" t="s">
        <v>2087</v>
      </c>
      <c r="G18" s="909">
        <v>14786360</v>
      </c>
      <c r="H18" s="909">
        <v>8610193</v>
      </c>
      <c r="I18" s="281" t="s">
        <v>2088</v>
      </c>
    </row>
    <row r="19" spans="2:9" x14ac:dyDescent="0.25">
      <c r="B19" s="375" t="s">
        <v>1302</v>
      </c>
      <c r="C19" s="1336"/>
      <c r="D19" s="1336"/>
      <c r="E19" s="379" t="s">
        <v>1294</v>
      </c>
      <c r="F19" s="181">
        <v>0</v>
      </c>
      <c r="G19" s="181"/>
      <c r="H19" s="181"/>
      <c r="I19" s="181">
        <v>0</v>
      </c>
    </row>
    <row r="20" spans="2:9" x14ac:dyDescent="0.25">
      <c r="B20" s="375" t="s">
        <v>1303</v>
      </c>
      <c r="C20" s="1336"/>
      <c r="D20" s="1336"/>
      <c r="E20" s="380" t="s">
        <v>1301</v>
      </c>
      <c r="F20" s="181">
        <v>0</v>
      </c>
      <c r="G20" s="181"/>
      <c r="H20" s="181"/>
      <c r="I20" s="181">
        <v>0</v>
      </c>
    </row>
    <row r="21" spans="2:9" x14ac:dyDescent="0.25">
      <c r="B21" s="375" t="s">
        <v>1304</v>
      </c>
      <c r="C21" s="1336"/>
      <c r="D21" s="1336"/>
      <c r="E21" s="379" t="s">
        <v>1295</v>
      </c>
      <c r="F21" s="181">
        <v>0</v>
      </c>
      <c r="G21" s="181"/>
      <c r="H21" s="181"/>
      <c r="I21" s="181">
        <v>0</v>
      </c>
    </row>
    <row r="22" spans="2:9" x14ac:dyDescent="0.25">
      <c r="B22" s="375" t="s">
        <v>1305</v>
      </c>
      <c r="C22" s="1336"/>
      <c r="D22" s="1336"/>
      <c r="E22" s="380" t="s">
        <v>1301</v>
      </c>
      <c r="F22" s="181">
        <v>0</v>
      </c>
      <c r="G22" s="181"/>
      <c r="H22" s="181"/>
      <c r="I22" s="181">
        <v>0</v>
      </c>
    </row>
    <row r="23" spans="2:9" x14ac:dyDescent="0.25">
      <c r="B23" s="375" t="s">
        <v>1306</v>
      </c>
      <c r="C23" s="1336"/>
      <c r="D23" s="1336"/>
      <c r="E23" s="377" t="s">
        <v>1297</v>
      </c>
      <c r="F23" s="181">
        <v>0</v>
      </c>
      <c r="G23" s="181"/>
      <c r="H23" s="181"/>
      <c r="I23" s="181">
        <v>0</v>
      </c>
    </row>
    <row r="24" spans="2:9" x14ac:dyDescent="0.25">
      <c r="B24" s="375" t="s">
        <v>1307</v>
      </c>
      <c r="C24" s="1336"/>
      <c r="D24" s="1336"/>
      <c r="E24" s="380" t="s">
        <v>1301</v>
      </c>
      <c r="F24" s="181">
        <v>0</v>
      </c>
      <c r="G24" s="181"/>
      <c r="H24" s="181"/>
      <c r="I24" s="181">
        <v>0</v>
      </c>
    </row>
    <row r="25" spans="2:9" x14ac:dyDescent="0.25">
      <c r="B25" s="375">
        <v>15</v>
      </c>
      <c r="C25" s="1336"/>
      <c r="D25" s="1336"/>
      <c r="E25" s="377" t="s">
        <v>1298</v>
      </c>
      <c r="F25" s="181">
        <v>0</v>
      </c>
      <c r="G25" s="181"/>
      <c r="H25" s="181"/>
      <c r="I25" s="181">
        <v>0</v>
      </c>
    </row>
    <row r="26" spans="2:9" x14ac:dyDescent="0.25">
      <c r="B26" s="375">
        <v>16</v>
      </c>
      <c r="C26" s="1336"/>
      <c r="D26" s="1336"/>
      <c r="E26" s="380" t="s">
        <v>1301</v>
      </c>
      <c r="F26" s="181">
        <v>0</v>
      </c>
      <c r="G26" s="181"/>
      <c r="H26" s="181"/>
      <c r="I26" s="181">
        <v>0</v>
      </c>
    </row>
    <row r="27" spans="2:9" ht="105" x14ac:dyDescent="0.25">
      <c r="B27" s="375">
        <v>17</v>
      </c>
      <c r="C27" s="1278" t="s">
        <v>1308</v>
      </c>
      <c r="D27" s="1278"/>
      <c r="E27" s="1278"/>
      <c r="F27" s="281" t="s">
        <v>2087</v>
      </c>
      <c r="G27" s="909">
        <v>129174158</v>
      </c>
      <c r="H27" s="909">
        <v>79792185</v>
      </c>
      <c r="I27" s="281" t="s">
        <v>2088</v>
      </c>
    </row>
  </sheetData>
  <mergeCells count="4">
    <mergeCell ref="C4:E4"/>
    <mergeCell ref="C5:D14"/>
    <mergeCell ref="C15:D26"/>
    <mergeCell ref="C27:E27"/>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&amp;CCS
Příloha XXXIII</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110</vt:i4>
      </vt:variant>
      <vt:variant>
        <vt:lpstr>Pojmenované oblasti</vt:lpstr>
      </vt:variant>
      <vt:variant>
        <vt:i4>17</vt:i4>
      </vt:variant>
    </vt:vector>
  </HeadingPairs>
  <TitlesOfParts>
    <vt:vector size="127" baseType="lpstr">
      <vt:lpstr>Definice_Legenda</vt:lpstr>
      <vt:lpstr>OBSAH</vt:lpstr>
      <vt:lpstr>PŘÍLOHA I</vt:lpstr>
      <vt:lpstr>EU OV1</vt:lpstr>
      <vt:lpstr>EU KM1</vt:lpstr>
      <vt:lpstr>EU INS1</vt:lpstr>
      <vt:lpstr>EU INS2</vt:lpstr>
      <vt:lpstr>EU OVC</vt:lpstr>
      <vt:lpstr>PŘÍLOHA III</vt:lpstr>
      <vt:lpstr>EU OVA</vt:lpstr>
      <vt:lpstr>EU OVB</vt:lpstr>
      <vt:lpstr>PŘÍLOHA V</vt:lpstr>
      <vt:lpstr>EU LI1 </vt:lpstr>
      <vt:lpstr>EU LI2</vt:lpstr>
      <vt:lpstr> EU LI3</vt:lpstr>
      <vt:lpstr>EU LIA</vt:lpstr>
      <vt:lpstr>EU LIB</vt:lpstr>
      <vt:lpstr>EU PV1</vt:lpstr>
      <vt:lpstr>PŘÍLOHA VII</vt:lpstr>
      <vt:lpstr>EU CC1</vt:lpstr>
      <vt:lpstr>EU CC2 </vt:lpstr>
      <vt:lpstr>EU CCA  </vt:lpstr>
      <vt:lpstr>PŘÍLOHA IX</vt:lpstr>
      <vt:lpstr>EU CCyB1</vt:lpstr>
      <vt:lpstr>EU CCyB2</vt:lpstr>
      <vt:lpstr>PŘÍLOHA XI</vt:lpstr>
      <vt:lpstr>EU LR1 – LRSum</vt:lpstr>
      <vt:lpstr>EU LR2 – LRCom</vt:lpstr>
      <vt:lpstr>EU LR3 – LRSpl</vt:lpstr>
      <vt:lpstr>EU LRA</vt:lpstr>
      <vt:lpstr>PŘÍLOHA XIII</vt:lpstr>
      <vt:lpstr>EU LIQA</vt:lpstr>
      <vt:lpstr>EU LIQ1</vt:lpstr>
      <vt:lpstr>EU LIQB</vt:lpstr>
      <vt:lpstr>EU LIQ2</vt:lpstr>
      <vt:lpstr>PŘÍLOHA XV</vt:lpstr>
      <vt:lpstr>EU CRA</vt:lpstr>
      <vt:lpstr>EU CRB</vt:lpstr>
      <vt:lpstr>EU CR1</vt:lpstr>
      <vt:lpstr>EU CR1-A</vt:lpstr>
      <vt:lpstr>EU CR2</vt:lpstr>
      <vt:lpstr>EU CR2a</vt:lpstr>
      <vt:lpstr>EU CQ1</vt:lpstr>
      <vt:lpstr>EU CQ2</vt:lpstr>
      <vt:lpstr>EU CQ3</vt:lpstr>
      <vt:lpstr>EU CQ4</vt:lpstr>
      <vt:lpstr> EU CQ5</vt:lpstr>
      <vt:lpstr>EU CQ6</vt:lpstr>
      <vt:lpstr>EU CQ7</vt:lpstr>
      <vt:lpstr>EU CQ8</vt:lpstr>
      <vt:lpstr>PŘÍLOHA XVII</vt:lpstr>
      <vt:lpstr>EU CRC</vt:lpstr>
      <vt:lpstr>EU CR3</vt:lpstr>
      <vt:lpstr>PŘÍLOHA XIX</vt:lpstr>
      <vt:lpstr>EU CRD</vt:lpstr>
      <vt:lpstr>EU CR4</vt:lpstr>
      <vt:lpstr>EU CR5</vt:lpstr>
      <vt:lpstr>PŘÍLOHA XXI</vt:lpstr>
      <vt:lpstr>EU CRE</vt:lpstr>
      <vt:lpstr>EU CR6</vt:lpstr>
      <vt:lpstr>EU CR6-A</vt:lpstr>
      <vt:lpstr>EU CR7</vt:lpstr>
      <vt:lpstr>EU CR7-A</vt:lpstr>
      <vt:lpstr>EU CR8</vt:lpstr>
      <vt:lpstr>EU CR9</vt:lpstr>
      <vt:lpstr>EU CR9.1</vt:lpstr>
      <vt:lpstr>PŘÍLOHA XXIII</vt:lpstr>
      <vt:lpstr>EU CR10 </vt:lpstr>
      <vt:lpstr>PŘÍLOHA XXV</vt:lpstr>
      <vt:lpstr>EU CCRA</vt:lpstr>
      <vt:lpstr>EU CCR1</vt:lpstr>
      <vt:lpstr>EU CCR2</vt:lpstr>
      <vt:lpstr>EU CCR3</vt:lpstr>
      <vt:lpstr>EU CCR4</vt:lpstr>
      <vt:lpstr>EU CCR5</vt:lpstr>
      <vt:lpstr>EU CCR6</vt:lpstr>
      <vt:lpstr>EU CCR7</vt:lpstr>
      <vt:lpstr>EU CCR8</vt:lpstr>
      <vt:lpstr>PŘÍLOHA XXVII</vt:lpstr>
      <vt:lpstr>EU SECA</vt:lpstr>
      <vt:lpstr>EU SEC1</vt:lpstr>
      <vt:lpstr>EU SEC2</vt:lpstr>
      <vt:lpstr>EU SEC3</vt:lpstr>
      <vt:lpstr>EU SEC4</vt:lpstr>
      <vt:lpstr>EU SEC5</vt:lpstr>
      <vt:lpstr>PŘÍLOHA XXIX</vt:lpstr>
      <vt:lpstr>EU MRA</vt:lpstr>
      <vt:lpstr>EU MR1</vt:lpstr>
      <vt:lpstr>EU MRB</vt:lpstr>
      <vt:lpstr>EU MR2-A</vt:lpstr>
      <vt:lpstr>EU MR2-B</vt:lpstr>
      <vt:lpstr>EU MR3</vt:lpstr>
      <vt:lpstr>EU MR4</vt:lpstr>
      <vt:lpstr>PŘÍLOHA XXXI</vt:lpstr>
      <vt:lpstr>EU ORA</vt:lpstr>
      <vt:lpstr>EU OR1</vt:lpstr>
      <vt:lpstr>PŘÍLOHA XXXIII</vt:lpstr>
      <vt:lpstr>EU REMA</vt:lpstr>
      <vt:lpstr>EU REM1</vt:lpstr>
      <vt:lpstr>EU REM2</vt:lpstr>
      <vt:lpstr>EU REM3</vt:lpstr>
      <vt:lpstr>EU REM4</vt:lpstr>
      <vt:lpstr>EU REM5</vt:lpstr>
      <vt:lpstr>PŘÍLOHA XXXV</vt:lpstr>
      <vt:lpstr>EU AE1</vt:lpstr>
      <vt:lpstr>EU AE2</vt:lpstr>
      <vt:lpstr> EU AE3</vt:lpstr>
      <vt:lpstr>EU AE4</vt:lpstr>
      <vt:lpstr>EBA_GL_2018_01</vt:lpstr>
      <vt:lpstr>IFRS9 (468)</vt:lpstr>
      <vt:lpstr>'EU MR1'!_ftn1</vt:lpstr>
      <vt:lpstr>'EU MR1'!_ftnref1</vt:lpstr>
      <vt:lpstr>'EU LI1 '!_Toc483499698</vt:lpstr>
      <vt:lpstr>'EU CC1'!Názvy_tisku</vt:lpstr>
      <vt:lpstr>'EU CR3'!Oblast_tisku</vt:lpstr>
      <vt:lpstr>'EU CR6-A'!Oblast_tisku</vt:lpstr>
      <vt:lpstr>'EU CR7'!Oblast_tisku</vt:lpstr>
      <vt:lpstr>'EU CR9'!Oblast_tisku</vt:lpstr>
      <vt:lpstr>'EU CR9.1'!Oblast_tisku</vt:lpstr>
      <vt:lpstr>'EU LRA'!Oblast_tisku</vt:lpstr>
      <vt:lpstr>'EU CC1'!Oblast_tisku</vt:lpstr>
      <vt:lpstr>'EU LI1 '!Oblast_tisku</vt:lpstr>
      <vt:lpstr>'EU LR1 – LRSum'!Oblast_tisku</vt:lpstr>
      <vt:lpstr>'EU LR2 – LRCom'!Oblast_tisku</vt:lpstr>
      <vt:lpstr>'EU LR3 – LRSpl'!Oblast_tisku</vt:lpstr>
      <vt:lpstr>'EU SEC5'!Oblast_tisku</vt:lpstr>
      <vt:lpstr>OBSAH!Oblast_tisku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2020-09-14T08:59:40Z</dcterms:created>
  <dcterms:modified xsi:type="dcterms:W3CDTF">2025-04-30T09:36:48Z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-479004903</vt:i4>
  </property>
  <property fmtid="{D5CDD505-2E9C-101B-9397-08002B2CF9AE}" pid="3" name="_NewReviewCycle">
    <vt:lpwstr/>
  </property>
  <property fmtid="{D5CDD505-2E9C-101B-9397-08002B2CF9AE}" pid="4" name="_ReviewingToolsShownOnce">
    <vt:lpwstr/>
  </property>
</Properties>
</file>